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<sst xmlns="http://schemas.openxmlformats.org/spreadsheetml/2006/main" count="154" uniqueCount="129">
  <si>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</si>
  <si>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</si>
  <si>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</si>
  <si>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</si>
  <si>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</si>
  <si>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</si>
  <si>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</si>
  <si>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</si>
  <si>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</si>
  <si>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</si>
  <si>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</si>
  <si>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</si>
  <si>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</si>
  <si>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</si>
  <si>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</si>
  <si>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</si>
  <si>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</si>
  <si>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</si>
  <si>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</si>
  <si>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</si>
  <si>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</si>
  <si>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</si>
  <si>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</si>
  <si>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</si>
  <si>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</si>
  <si>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</si>
  <si>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</si>
  <si>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</si>
  <si>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</si>
  <si>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</si>
  <si>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</si>
  <si>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</si>
  <si>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</si>
  <si>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</si>
  <si>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</si>
  <si>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</si>
  <si>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</si>
  <si>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</si>
  <si>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</si>
  <si>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</si>
  <si>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</si>
  <si>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</si>
  <si>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</si>
  <si>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</si>
  <si>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</si>
  <si>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</si>
  <si>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</si>
  <si>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</si>
  <si>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</si>
  <si>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</si>
  <si>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</si>
  <si>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</si>
  <si>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</si>
  <si>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</si>
  <si>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</si>
  <si>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</si>
  <si>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</si>
  <si>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</si>
  <si>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</si>
  <si>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</si>
  <si>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</si>
  <si>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</si>
  <si>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</si>
  <si>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</si>
  <si>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</si>
  <si>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</si>
  <si>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</si>
  <si>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</si>
  <si>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</si>
  <si>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</si>
  <si>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</si>
  <si>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</si>
  <si>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</si>
  <si>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</si>
  <si>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</si>
  <si>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</si>
  <si>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</si>
  <si>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</si>
  <si>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</si>
  <si>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</si>
  <si>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</si>
  <si>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</si>
  <si>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</si>
  <si>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</si>
  <si>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</si>
  <si>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</si>
  <si>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</si>
  <si>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</si>
  <si>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</si>
  <si>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</si>
  <si>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</si>
  <si>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</si>
  <si>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</si>
  <si>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</si>
  <si>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</si>
  <si>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</si>
  <si>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</si>
  <si>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</si>
  <si>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</si>
  <si>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</si>
  <si>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</si>
  <si>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</si>
  <si>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</si>
  <si>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</si>
  <si>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</si>
  <si>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</si>
  <si>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</si>
  <si>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</si>
  <si>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</si>
  <si>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</si>
  <si>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</si>
  <si>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</si>
  <si>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</si>
  <si>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</si>
  <si>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</si>
  <si>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</si>
  <si>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</si>
  <si>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</si>
  <si>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</si>
  <si>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</si>
  <si>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</si>
  <si>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</si>
  <si>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</si>
  <si>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</si>
  <si>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</si>
  <si>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</si>
  <si>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</si>
  <si>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</si>
  <si>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6 жовтня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</si>
</sst>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&amp;L9A8AF615&amp;C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540</v>
      </c>
      <c r="D6" s="96">
        <f>SUM(D7,D10,D13,D14,D15,D21,D24,D25,D18,D19,D20)</f>
        <v>562960.64</v>
      </c>
      <c r="E6" s="96">
        <f>SUM(E7,E10,E13,E14,E15,E21,E24,E25,E18,E19,E20)</f>
        <v>393</v>
      </c>
      <c r="F6" s="96">
        <f>SUM(F7,F10,F13,F14,F15,F21,F24,F25,F18,F19,F20)</f>
        <v>482403.99000000005</v>
      </c>
      <c r="G6" s="96">
        <f>SUM(G7,G10,G13,G14,G15,G21,G24,G25,G18,G19,G20)</f>
        <v>17</v>
      </c>
      <c r="H6" s="96">
        <f>SUM(H7,H10,H13,H14,H15,H21,H24,H25,H18,H19,H20)</f>
        <v>14083.07</v>
      </c>
      <c r="I6" s="96">
        <f>SUM(I7,I10,I13,I14,I15,I21,I24,I25,I18,I19,I20)</f>
        <v>61</v>
      </c>
      <c r="J6" s="96">
        <f>SUM(J7,J10,J13,J14,J15,J21,J24,J25,J18,J19,J20)</f>
        <v>45137.41</v>
      </c>
      <c r="K6" s="96">
        <f>SUM(K7,K10,K13,K14,K15,K21,K24,K25,K18,K19,K20)</f>
        <v>87</v>
      </c>
      <c r="L6" s="96">
        <f>SUM(L7,L10,L13,L14,L15,L21,L24,L25,L18,L19,L20)</f>
        <v>74499.8</v>
      </c>
    </row>
    <row r="7" spans="1:12" ht="16.5" customHeight="1">
      <c r="A7" s="87">
        <v>2</v>
      </c>
      <c r="B7" s="90" t="s">
        <v>74</v>
      </c>
      <c r="C7" s="97">
        <v>89</v>
      </c>
      <c r="D7" s="97">
        <v>199017.65</v>
      </c>
      <c r="E7" s="97">
        <v>67</v>
      </c>
      <c r="F7" s="97">
        <v>186670.23</v>
      </c>
      <c r="G7" s="97">
        <v>5</v>
      </c>
      <c r="H7" s="97">
        <v>8257.82</v>
      </c>
      <c r="I7" s="97">
        <v>9</v>
      </c>
      <c r="J7" s="97">
        <v>10219.4</v>
      </c>
      <c r="K7" s="97">
        <v>10</v>
      </c>
      <c r="L7" s="97">
        <v>10490</v>
      </c>
    </row>
    <row r="8" spans="1:12" ht="16.5" customHeight="1">
      <c r="A8" s="87">
        <v>3</v>
      </c>
      <c r="B8" s="91" t="s">
        <v>75</v>
      </c>
      <c r="C8" s="97">
        <v>33</v>
      </c>
      <c r="D8" s="97">
        <v>121844.32</v>
      </c>
      <c r="E8" s="97">
        <v>29</v>
      </c>
      <c r="F8" s="97">
        <v>123448.46</v>
      </c>
      <c r="G8" s="97">
        <v>2</v>
      </c>
      <c r="H8" s="97">
        <v>4751</v>
      </c>
      <c r="I8" s="97">
        <v>2</v>
      </c>
      <c r="J8" s="97">
        <v>3272.6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56</v>
      </c>
      <c r="D9" s="97">
        <v>77173.33</v>
      </c>
      <c r="E9" s="97">
        <v>38</v>
      </c>
      <c r="F9" s="97">
        <v>63221.77</v>
      </c>
      <c r="G9" s="97">
        <v>3</v>
      </c>
      <c r="H9" s="97">
        <v>3506.82</v>
      </c>
      <c r="I9" s="97">
        <v>7</v>
      </c>
      <c r="J9" s="97">
        <v>6946.8</v>
      </c>
      <c r="K9" s="97">
        <v>10</v>
      </c>
      <c r="L9" s="97">
        <v>10490</v>
      </c>
    </row>
    <row r="10" spans="1:12" ht="19.5" customHeight="1">
      <c r="A10" s="87">
        <v>5</v>
      </c>
      <c r="B10" s="90" t="s">
        <v>77</v>
      </c>
      <c r="C10" s="97">
        <v>176</v>
      </c>
      <c r="D10" s="97">
        <v>214586.79</v>
      </c>
      <c r="E10" s="97">
        <v>103</v>
      </c>
      <c r="F10" s="97">
        <v>158653.03</v>
      </c>
      <c r="G10" s="97">
        <v>8</v>
      </c>
      <c r="H10" s="97">
        <v>4254.8</v>
      </c>
      <c r="I10" s="97">
        <v>32</v>
      </c>
      <c r="J10" s="97">
        <v>29977.11</v>
      </c>
      <c r="K10" s="97">
        <v>47</v>
      </c>
      <c r="L10" s="97">
        <v>54085.8</v>
      </c>
    </row>
    <row r="11" spans="1:12" ht="19.5" customHeight="1">
      <c r="A11" s="87">
        <v>6</v>
      </c>
      <c r="B11" s="91" t="s">
        <v>78</v>
      </c>
      <c r="C11" s="97">
        <v>30</v>
      </c>
      <c r="D11" s="97">
        <v>69767.66</v>
      </c>
      <c r="E11" s="97">
        <v>20</v>
      </c>
      <c r="F11" s="97">
        <v>73208.5</v>
      </c>
      <c r="G11" s="97"/>
      <c r="H11" s="97"/>
      <c r="I11" s="97">
        <v>5</v>
      </c>
      <c r="J11" s="97">
        <v>6254.06</v>
      </c>
      <c r="K11" s="97">
        <v>5</v>
      </c>
      <c r="L11" s="97">
        <v>12405</v>
      </c>
    </row>
    <row r="12" spans="1:12" ht="19.5" customHeight="1">
      <c r="A12" s="87">
        <v>7</v>
      </c>
      <c r="B12" s="91" t="s">
        <v>79</v>
      </c>
      <c r="C12" s="97">
        <v>146</v>
      </c>
      <c r="D12" s="97">
        <v>144819.13</v>
      </c>
      <c r="E12" s="97">
        <v>83</v>
      </c>
      <c r="F12" s="97">
        <v>85444.53</v>
      </c>
      <c r="G12" s="97">
        <v>8</v>
      </c>
      <c r="H12" s="97">
        <v>4254.8</v>
      </c>
      <c r="I12" s="97">
        <v>27</v>
      </c>
      <c r="J12" s="97">
        <v>23723.05</v>
      </c>
      <c r="K12" s="97">
        <v>42</v>
      </c>
      <c r="L12" s="97">
        <v>41680.8</v>
      </c>
    </row>
    <row r="13" spans="1:12" ht="15" customHeight="1">
      <c r="A13" s="87">
        <v>8</v>
      </c>
      <c r="B13" s="90" t="s">
        <v>18</v>
      </c>
      <c r="C13" s="97">
        <v>85</v>
      </c>
      <c r="D13" s="97">
        <v>84354</v>
      </c>
      <c r="E13" s="97">
        <v>83</v>
      </c>
      <c r="F13" s="97">
        <v>83371.03</v>
      </c>
      <c r="G13" s="97">
        <v>2</v>
      </c>
      <c r="H13" s="97">
        <v>950.2</v>
      </c>
      <c r="I13" s="97"/>
      <c r="J13" s="97"/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>
        <v>1</v>
      </c>
      <c r="F14" s="97">
        <v>496.2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63</v>
      </c>
      <c r="D15" s="97">
        <v>33989.7</v>
      </c>
      <c r="E15" s="97">
        <v>58</v>
      </c>
      <c r="F15" s="97">
        <v>33489.5</v>
      </c>
      <c r="G15" s="97">
        <v>1</v>
      </c>
      <c r="H15" s="97">
        <v>496.2</v>
      </c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3721.5</v>
      </c>
      <c r="E16" s="97">
        <v>3</v>
      </c>
      <c r="F16" s="97">
        <v>3721.5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60</v>
      </c>
      <c r="D17" s="97">
        <v>30268.2</v>
      </c>
      <c r="E17" s="97">
        <v>55</v>
      </c>
      <c r="F17" s="97">
        <v>29768</v>
      </c>
      <c r="G17" s="97">
        <v>1</v>
      </c>
      <c r="H17" s="97">
        <v>496.2</v>
      </c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118</v>
      </c>
      <c r="D18" s="97">
        <v>28779.6</v>
      </c>
      <c r="E18" s="97">
        <v>74</v>
      </c>
      <c r="F18" s="97">
        <v>18607.5</v>
      </c>
      <c r="G18" s="97"/>
      <c r="H18" s="97"/>
      <c r="I18" s="97">
        <v>20</v>
      </c>
      <c r="J18" s="97">
        <v>4940.9</v>
      </c>
      <c r="K18" s="97">
        <v>24</v>
      </c>
      <c r="L18" s="97">
        <v>5954.4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868.35</v>
      </c>
      <c r="E19" s="97">
        <v>6</v>
      </c>
      <c r="F19" s="97">
        <v>744.35</v>
      </c>
      <c r="G19" s="97">
        <v>1</v>
      </c>
      <c r="H19" s="97">
        <v>124.05</v>
      </c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372.15</v>
      </c>
      <c r="E24" s="97">
        <v>1</v>
      </c>
      <c r="F24" s="97">
        <v>372.15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12901.2</v>
      </c>
      <c r="E39" s="96">
        <f>SUM(E40,E47,E48,E49)</f>
        <v>4</v>
      </c>
      <c r="F39" s="96">
        <f>SUM(F40,F47,F48,F49)</f>
        <v>2977.2</v>
      </c>
      <c r="G39" s="96">
        <f>SUM(G40,G47,G48,G49)</f>
        <v>1</v>
      </c>
      <c r="H39" s="96">
        <f>SUM(H40,H47,H48,H49)</f>
        <v>496.2</v>
      </c>
      <c r="I39" s="96">
        <f>SUM(I40,I47,I48,I49)</f>
        <v>2</v>
      </c>
      <c r="J39" s="96">
        <f>SUM(J40,J47,J48,J49)</f>
        <v>7810.78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5458.2</v>
      </c>
      <c r="E40" s="97">
        <f>SUM(E41,E44)</f>
        <v>4</v>
      </c>
      <c r="F40" s="97">
        <f>SUM(F41,F44)</f>
        <v>2977.2</v>
      </c>
      <c r="G40" s="97">
        <f>SUM(G41,G44)</f>
        <v>1</v>
      </c>
      <c r="H40" s="97">
        <f>SUM(H41,H44)</f>
        <v>496.2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5458.2</v>
      </c>
      <c r="E44" s="97">
        <v>4</v>
      </c>
      <c r="F44" s="97">
        <v>2977.2</v>
      </c>
      <c r="G44" s="97">
        <v>1</v>
      </c>
      <c r="H44" s="97">
        <v>496.2</v>
      </c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5458.2</v>
      </c>
      <c r="E46" s="97">
        <v>4</v>
      </c>
      <c r="F46" s="97">
        <v>2977.2</v>
      </c>
      <c r="G46" s="97">
        <v>1</v>
      </c>
      <c r="H46" s="97">
        <v>496.2</v>
      </c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7443</v>
      </c>
      <c r="E47" s="97"/>
      <c r="F47" s="97"/>
      <c r="G47" s="97"/>
      <c r="H47" s="97"/>
      <c r="I47" s="97">
        <v>2</v>
      </c>
      <c r="J47" s="97">
        <v>7810.78</v>
      </c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96.75</v>
      </c>
      <c r="E50" s="96">
        <f>SUM(E51:E54)</f>
        <v>4</v>
      </c>
      <c r="F50" s="96">
        <f>SUM(F51:F54)</f>
        <v>96.76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96.75</v>
      </c>
      <c r="E51" s="97">
        <v>4</v>
      </c>
      <c r="F51" s="97">
        <v>96.76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603</v>
      </c>
      <c r="D55" s="96">
        <v>299208.600000003</v>
      </c>
      <c r="E55" s="96">
        <v>112</v>
      </c>
      <c r="F55" s="96">
        <v>55578.1999999999</v>
      </c>
      <c r="G55" s="96"/>
      <c r="H55" s="96"/>
      <c r="I55" s="96">
        <v>602</v>
      </c>
      <c r="J55" s="96">
        <v>298712.400000003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1155</v>
      </c>
      <c r="D56" s="96">
        <f t="shared" si="0"/>
        <v>875167.190000003</v>
      </c>
      <c r="E56" s="96">
        <f t="shared" si="0"/>
        <v>513</v>
      </c>
      <c r="F56" s="96">
        <f t="shared" si="0"/>
        <v>541056.15</v>
      </c>
      <c r="G56" s="96">
        <f t="shared" si="0"/>
        <v>18</v>
      </c>
      <c r="H56" s="96">
        <f t="shared" si="0"/>
        <v>14579.27</v>
      </c>
      <c r="I56" s="96">
        <f t="shared" si="0"/>
        <v>665</v>
      </c>
      <c r="J56" s="96">
        <f t="shared" si="0"/>
        <v>351660.590000003</v>
      </c>
      <c r="K56" s="96">
        <f t="shared" si="0"/>
        <v>89</v>
      </c>
      <c r="L56" s="96">
        <f t="shared" si="0"/>
        <v>75988.4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&amp;L9A8AF615&amp;CФорма № 10, Підрозділ: Чернігівський районний суд Чернігівської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</v>
      </c>
      <c r="F4" s="93">
        <f>SUM(F5:F25)</f>
        <v>74996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55</v>
      </c>
      <c r="F7" s="95">
        <v>38207.4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10420.2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7385.55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2481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11043.65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2481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992.4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&amp;L9A8AF615&amp;CФорма № 10, Підрозділ: Чернігівський районний суд Чернігівської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2018-03-15T14:08:04Z</cp:lastPrinted>
  <dcterms:created xsi:type="dcterms:W3CDTF">2015-09-09T10:27:37Z</dcterms:created>
  <dcterms:modified xsi:type="dcterms:W3CDTF">2022-10-31T12:10:12Z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9A8AF615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