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<sst xmlns="http://schemas.openxmlformats.org/spreadsheetml/2006/main" count="154" uniqueCount="129">
  <si>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</si>
  <si>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</si>
  <si>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</si>
  <si>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</si>
  <si>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</si>
  <si>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</si>
  <si>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</si>
  <si>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</si>
  <si>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</si>
  <si>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</si>
  <si>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</si>
  <si>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</si>
  <si>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</si>
  <si>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</si>
  <si>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</si>
  <si>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</si>
  <si>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</si>
  <si>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</si>
  <si>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</si>
  <si>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</si>
  <si>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</si>
  <si>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</si>
  <si>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</si>
  <si>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</si>
  <si>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</si>
  <si>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</si>
  <si>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</si>
  <si>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</si>
  <si>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</si>
  <si>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</si>
  <si>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</si>
  <si>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</si>
  <si>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</si>
  <si>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</si>
  <si>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</si>
  <si>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</si>
  <si>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</si>
  <si>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</si>
  <si>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</si>
  <si>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</si>
  <si>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</si>
  <si>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</si>
  <si>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</si>
  <si>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</si>
  <si>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</si>
  <si>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</si>
  <si>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</si>
  <si>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</si>
  <si>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</si>
  <si>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</si>
  <si>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</si>
  <si>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</si>
  <si>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</si>
  <si>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</si>
  <si>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</si>
  <si>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</si>
  <si>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</si>
  <si>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</si>
  <si>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</si>
  <si>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</si>
  <si>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</si>
  <si>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</si>
  <si>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</si>
  <si>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</si>
  <si>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</si>
  <si>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</si>
  <si>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</si>
  <si>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</si>
  <si>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</si>
  <si>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</si>
  <si>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</si>
  <si>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</si>
  <si>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</si>
  <si>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</si>
  <si>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</si>
  <si>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</si>
  <si>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</si>
  <si>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</si>
  <si>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</si>
  <si>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</si>
  <si>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</si>
  <si>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</si>
  <si>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</si>
  <si>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</si>
  <si>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</si>
  <si>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</si>
  <si>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</si>
  <si>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</si>
  <si>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</si>
  <si>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</si>
  <si>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</si>
  <si>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</si>
  <si>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</si>
  <si>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</si>
  <si>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</si>
  <si>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</si>
  <si>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</si>
  <si>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</si>
  <si>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</si>
  <si>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</si>
  <si>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</si>
  <si>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</si>
  <si>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</si>
  <si>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</si>
  <si>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</si>
  <si>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</si>
  <si>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</si>
  <si>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</si>
  <si>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</si>
  <si>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</si>
  <si>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</si>
  <si>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</si>
  <si>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</si>
  <si>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</si>
  <si>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</si>
  <si>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</si>
  <si>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</si>
  <si>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</si>
  <si>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</si>
  <si>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Чернігівський районний суд Чернігівської області</t>
  </si>
  <si>
    <t>14000. Чернігівська область.м. Чернігів</t>
  </si>
  <si>
    <t>вул. Хлібопекарська</t>
  </si>
  <si>
    <t/>
  </si>
  <si>
    <t>В.О. Кухта</t>
  </si>
  <si>
    <t xml:space="preserve">К.А. Барбаш </t>
  </si>
  <si>
    <t>(0462)-676-901</t>
  </si>
  <si>
    <t>(0462)-676-887</t>
  </si>
  <si>
    <t>inbox@cn.cn.court.gov.ua</t>
  </si>
  <si>
    <t>6 липня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</si>
</sst>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&amp;L7AE5D8F5&amp;C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287</v>
      </c>
      <c r="D6" s="96">
        <f>SUM(D7,D10,D13,D14,D15,D21,D24,D25,D18,D19,D20)</f>
        <v>307756.75</v>
      </c>
      <c r="E6" s="96">
        <f>SUM(E7,E10,E13,E14,E15,E21,E24,E25,E18,E19,E20)</f>
        <v>202</v>
      </c>
      <c r="F6" s="96">
        <f>SUM(F7,F10,F13,F14,F15,F21,F24,F25,F18,F19,F20)</f>
        <v>253848.94999999992</v>
      </c>
      <c r="G6" s="96">
        <f>SUM(G7,G10,G13,G14,G15,G21,G24,G25,G18,G19,G20)</f>
        <v>12</v>
      </c>
      <c r="H6" s="96">
        <f>SUM(H7,H10,H13,H14,H15,H21,H24,H25,H18,H19,H20)</f>
        <v>10242.62</v>
      </c>
      <c r="I6" s="96">
        <f>SUM(I7,I10,I13,I14,I15,I21,I24,I25,I18,I19,I20)</f>
        <v>32</v>
      </c>
      <c r="J6" s="96">
        <f>SUM(J7,J10,J13,J14,J15,J21,J24,J25,J18,J19,J20)</f>
        <v>24502.86</v>
      </c>
      <c r="K6" s="96">
        <f>SUM(K7,K10,K13,K14,K15,K21,K24,K25,K18,K19,K20)</f>
        <v>49</v>
      </c>
      <c r="L6" s="96">
        <f>SUM(L7,L10,L13,L14,L15,L21,L24,L25,L18,L19,L20)</f>
        <v>39390.450000000004</v>
      </c>
    </row>
    <row r="7" spans="1:12" ht="16.5" customHeight="1">
      <c r="A7" s="87">
        <v>2</v>
      </c>
      <c r="B7" s="90" t="s">
        <v>74</v>
      </c>
      <c r="C7" s="97">
        <v>56</v>
      </c>
      <c r="D7" s="97">
        <v>101448.47</v>
      </c>
      <c r="E7" s="97">
        <v>42</v>
      </c>
      <c r="F7" s="97">
        <v>90760.29</v>
      </c>
      <c r="G7" s="97">
        <v>3</v>
      </c>
      <c r="H7" s="97">
        <v>5533.82</v>
      </c>
      <c r="I7" s="97">
        <v>6</v>
      </c>
      <c r="J7" s="97">
        <v>5954.4</v>
      </c>
      <c r="K7" s="97">
        <v>6</v>
      </c>
      <c r="L7" s="97">
        <v>6393.15</v>
      </c>
    </row>
    <row r="8" spans="1:12" ht="16.5" customHeight="1">
      <c r="A8" s="87">
        <v>3</v>
      </c>
      <c r="B8" s="91" t="s">
        <v>75</v>
      </c>
      <c r="C8" s="97">
        <v>18</v>
      </c>
      <c r="D8" s="97">
        <v>46094.78</v>
      </c>
      <c r="E8" s="97">
        <v>17</v>
      </c>
      <c r="F8" s="97">
        <v>43550.86</v>
      </c>
      <c r="G8" s="97">
        <v>1</v>
      </c>
      <c r="H8" s="97">
        <v>2481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38</v>
      </c>
      <c r="D9" s="97">
        <v>55353.69</v>
      </c>
      <c r="E9" s="97">
        <v>25</v>
      </c>
      <c r="F9" s="97">
        <v>47209.43</v>
      </c>
      <c r="G9" s="97">
        <v>2</v>
      </c>
      <c r="H9" s="97">
        <v>3052.82</v>
      </c>
      <c r="I9" s="97">
        <v>6</v>
      </c>
      <c r="J9" s="97">
        <v>5954.4</v>
      </c>
      <c r="K9" s="97">
        <v>6</v>
      </c>
      <c r="L9" s="97">
        <v>6393.15</v>
      </c>
    </row>
    <row r="10" spans="1:12" ht="19.5" customHeight="1">
      <c r="A10" s="87">
        <v>5</v>
      </c>
      <c r="B10" s="90" t="s">
        <v>77</v>
      </c>
      <c r="C10" s="97">
        <v>111</v>
      </c>
      <c r="D10" s="97">
        <v>137956.73</v>
      </c>
      <c r="E10" s="97">
        <v>67</v>
      </c>
      <c r="F10" s="97">
        <v>98449.1299999999</v>
      </c>
      <c r="G10" s="97">
        <v>7</v>
      </c>
      <c r="H10" s="97">
        <v>3758.6</v>
      </c>
      <c r="I10" s="97">
        <v>15</v>
      </c>
      <c r="J10" s="97">
        <v>15840.46</v>
      </c>
      <c r="K10" s="97">
        <v>27</v>
      </c>
      <c r="L10" s="97">
        <v>28283.4</v>
      </c>
    </row>
    <row r="11" spans="1:12" ht="19.5" customHeight="1">
      <c r="A11" s="87">
        <v>6</v>
      </c>
      <c r="B11" s="91" t="s">
        <v>78</v>
      </c>
      <c r="C11" s="97">
        <v>20</v>
      </c>
      <c r="D11" s="97">
        <v>48047</v>
      </c>
      <c r="E11" s="97">
        <v>15</v>
      </c>
      <c r="F11" s="97">
        <v>44677</v>
      </c>
      <c r="G11" s="97"/>
      <c r="H11" s="97"/>
      <c r="I11" s="97">
        <v>4</v>
      </c>
      <c r="J11" s="97">
        <v>5261.66</v>
      </c>
      <c r="K11" s="97">
        <v>1</v>
      </c>
      <c r="L11" s="97">
        <v>2481</v>
      </c>
    </row>
    <row r="12" spans="1:12" ht="19.5" customHeight="1">
      <c r="A12" s="87">
        <v>7</v>
      </c>
      <c r="B12" s="91" t="s">
        <v>79</v>
      </c>
      <c r="C12" s="97">
        <v>91</v>
      </c>
      <c r="D12" s="97">
        <v>89909.7299999999</v>
      </c>
      <c r="E12" s="97">
        <v>52</v>
      </c>
      <c r="F12" s="97">
        <v>53772.13</v>
      </c>
      <c r="G12" s="97">
        <v>7</v>
      </c>
      <c r="H12" s="97">
        <v>3758.6</v>
      </c>
      <c r="I12" s="97">
        <v>11</v>
      </c>
      <c r="J12" s="97">
        <v>10578.8</v>
      </c>
      <c r="K12" s="97">
        <v>26</v>
      </c>
      <c r="L12" s="97">
        <v>25802.4</v>
      </c>
    </row>
    <row r="13" spans="1:12" ht="15" customHeight="1">
      <c r="A13" s="87">
        <v>8</v>
      </c>
      <c r="B13" s="90" t="s">
        <v>18</v>
      </c>
      <c r="C13" s="97">
        <v>39</v>
      </c>
      <c r="D13" s="97">
        <v>38703.6</v>
      </c>
      <c r="E13" s="97">
        <v>38</v>
      </c>
      <c r="F13" s="97">
        <v>39705.43</v>
      </c>
      <c r="G13" s="97">
        <v>1</v>
      </c>
      <c r="H13" s="97">
        <v>454</v>
      </c>
      <c r="I13" s="97"/>
      <c r="J13" s="97"/>
      <c r="K13" s="97">
        <v>2</v>
      </c>
      <c r="L13" s="97">
        <v>992.4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37</v>
      </c>
      <c r="D15" s="97">
        <v>19103.7</v>
      </c>
      <c r="E15" s="97">
        <v>35</v>
      </c>
      <c r="F15" s="97">
        <v>19103.7</v>
      </c>
      <c r="G15" s="97">
        <v>1</v>
      </c>
      <c r="H15" s="97">
        <v>496.2</v>
      </c>
      <c r="I15" s="97"/>
      <c r="J15" s="97"/>
      <c r="K15" s="97">
        <v>1</v>
      </c>
      <c r="L15" s="97">
        <v>496.2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1240.5</v>
      </c>
      <c r="E16" s="97">
        <v>1</v>
      </c>
      <c r="F16" s="97">
        <v>1240.5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36</v>
      </c>
      <c r="D17" s="97">
        <v>17863.2</v>
      </c>
      <c r="E17" s="97">
        <v>34</v>
      </c>
      <c r="F17" s="97">
        <v>17863.2</v>
      </c>
      <c r="G17" s="97">
        <v>1</v>
      </c>
      <c r="H17" s="97">
        <v>496.2</v>
      </c>
      <c r="I17" s="97"/>
      <c r="J17" s="97"/>
      <c r="K17" s="97">
        <v>1</v>
      </c>
      <c r="L17" s="97">
        <v>496.2</v>
      </c>
    </row>
    <row r="18" spans="1:12" ht="21" customHeight="1">
      <c r="A18" s="87">
        <v>13</v>
      </c>
      <c r="B18" s="99" t="s">
        <v>104</v>
      </c>
      <c r="C18" s="97">
        <v>41</v>
      </c>
      <c r="D18" s="97">
        <v>10172.1</v>
      </c>
      <c r="E18" s="97">
        <v>17</v>
      </c>
      <c r="F18" s="97">
        <v>5458.2</v>
      </c>
      <c r="G18" s="97"/>
      <c r="H18" s="97"/>
      <c r="I18" s="97">
        <v>11</v>
      </c>
      <c r="J18" s="97">
        <v>2708</v>
      </c>
      <c r="K18" s="97">
        <v>13</v>
      </c>
      <c r="L18" s="97">
        <v>3225.3</v>
      </c>
    </row>
    <row r="19" spans="1:12" ht="21" customHeight="1">
      <c r="A19" s="87">
        <v>14</v>
      </c>
      <c r="B19" s="99" t="s">
        <v>105</v>
      </c>
      <c r="C19" s="97">
        <v>3</v>
      </c>
      <c r="D19" s="97">
        <v>372.15</v>
      </c>
      <c r="E19" s="97">
        <v>3</v>
      </c>
      <c r="F19" s="97">
        <v>372.2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</v>
      </c>
      <c r="D39" s="96">
        <f>SUM(D40,D47,D48,D49)</f>
        <v>11908.8</v>
      </c>
      <c r="E39" s="96">
        <f>SUM(E40,E47,E48,E49)</f>
        <v>3</v>
      </c>
      <c r="F39" s="96">
        <f>SUM(F40,F47,F48,F49)</f>
        <v>2481</v>
      </c>
      <c r="G39" s="96">
        <f>SUM(G40,G47,G48,G49)</f>
        <v>1</v>
      </c>
      <c r="H39" s="96">
        <f>SUM(H40,H47,H48,H49)</f>
        <v>496.2</v>
      </c>
      <c r="I39" s="96">
        <f>SUM(I40,I47,I48,I49)</f>
        <v>2</v>
      </c>
      <c r="J39" s="96">
        <f>SUM(J40,J47,J48,J49)</f>
        <v>7810.78</v>
      </c>
      <c r="K39" s="96">
        <f>SUM(K40,K47,K48,K49)</f>
        <v>1</v>
      </c>
      <c r="L39" s="96">
        <f>SUM(L40,L47,L48,L49)</f>
        <v>992.4</v>
      </c>
    </row>
    <row r="40" spans="1:12" ht="24" customHeight="1">
      <c r="A40" s="87">
        <v>35</v>
      </c>
      <c r="B40" s="90" t="s">
        <v>85</v>
      </c>
      <c r="C40" s="97">
        <f>SUM(C41,C44)</f>
        <v>5</v>
      </c>
      <c r="D40" s="97">
        <f>SUM(D41,D44)</f>
        <v>4465.8</v>
      </c>
      <c r="E40" s="97">
        <f>SUM(E41,E44)</f>
        <v>3</v>
      </c>
      <c r="F40" s="97">
        <f>SUM(F41,F44)</f>
        <v>2481</v>
      </c>
      <c r="G40" s="97">
        <f>SUM(G41,G44)</f>
        <v>1</v>
      </c>
      <c r="H40" s="97">
        <f>SUM(H41,H44)</f>
        <v>496.2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992.4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4465.8</v>
      </c>
      <c r="E44" s="97">
        <v>3</v>
      </c>
      <c r="F44" s="97">
        <v>2481</v>
      </c>
      <c r="G44" s="97">
        <v>1</v>
      </c>
      <c r="H44" s="97">
        <v>496.2</v>
      </c>
      <c r="I44" s="97"/>
      <c r="J44" s="97"/>
      <c r="K44" s="97">
        <v>1</v>
      </c>
      <c r="L44" s="97">
        <v>992.4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4465.8</v>
      </c>
      <c r="E46" s="97">
        <v>3</v>
      </c>
      <c r="F46" s="97">
        <v>2481</v>
      </c>
      <c r="G46" s="97">
        <v>1</v>
      </c>
      <c r="H46" s="97">
        <v>496.2</v>
      </c>
      <c r="I46" s="97"/>
      <c r="J46" s="97"/>
      <c r="K46" s="97">
        <v>1</v>
      </c>
      <c r="L46" s="97">
        <v>992.4</v>
      </c>
    </row>
    <row r="47" spans="1:12" ht="45" customHeight="1">
      <c r="A47" s="87">
        <v>42</v>
      </c>
      <c r="B47" s="90" t="s">
        <v>90</v>
      </c>
      <c r="C47" s="97">
        <v>2</v>
      </c>
      <c r="D47" s="97">
        <v>7443</v>
      </c>
      <c r="E47" s="97"/>
      <c r="F47" s="97"/>
      <c r="G47" s="97"/>
      <c r="H47" s="97"/>
      <c r="I47" s="97">
        <v>2</v>
      </c>
      <c r="J47" s="97">
        <v>7810.78</v>
      </c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</v>
      </c>
      <c r="D50" s="96">
        <f>SUM(D51:D54)</f>
        <v>52.09</v>
      </c>
      <c r="E50" s="96">
        <f>SUM(E51:E54)</f>
        <v>3</v>
      </c>
      <c r="F50" s="96">
        <f>SUM(F51:F54)</f>
        <v>52.1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52.09</v>
      </c>
      <c r="E51" s="97">
        <v>3</v>
      </c>
      <c r="F51" s="97">
        <v>52.1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291</v>
      </c>
      <c r="D55" s="96">
        <v>144394.2</v>
      </c>
      <c r="E55" s="96">
        <v>54</v>
      </c>
      <c r="F55" s="96">
        <v>26794.8</v>
      </c>
      <c r="G55" s="96"/>
      <c r="H55" s="96"/>
      <c r="I55" s="96">
        <v>291</v>
      </c>
      <c r="J55" s="96">
        <v>144394.2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588</v>
      </c>
      <c r="D56" s="96">
        <f t="shared" si="0"/>
        <v>464111.84</v>
      </c>
      <c r="E56" s="96">
        <f t="shared" si="0"/>
        <v>262</v>
      </c>
      <c r="F56" s="96">
        <f t="shared" si="0"/>
        <v>283176.8499999999</v>
      </c>
      <c r="G56" s="96">
        <f t="shared" si="0"/>
        <v>13</v>
      </c>
      <c r="H56" s="96">
        <f t="shared" si="0"/>
        <v>10738.820000000002</v>
      </c>
      <c r="I56" s="96">
        <f t="shared" si="0"/>
        <v>325</v>
      </c>
      <c r="J56" s="96">
        <f t="shared" si="0"/>
        <v>176707.84000000003</v>
      </c>
      <c r="K56" s="96">
        <f t="shared" si="0"/>
        <v>50</v>
      </c>
      <c r="L56" s="96">
        <f t="shared" si="0"/>
        <v>40382.850000000006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&amp;L7AE5D8F5&amp;CФорма № 10, Підрозділ: Чернігівський районний суд Чернігівської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49</v>
      </c>
      <c r="F4" s="93">
        <f>SUM(F5:F25)</f>
        <v>39390.450000000004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992.4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992.4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29</v>
      </c>
      <c r="F7" s="95">
        <v>19103.7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3</v>
      </c>
      <c r="F11" s="95">
        <v>4465.8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3415.95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2481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7</v>
      </c>
      <c r="F17" s="95">
        <v>6946.8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>
        <v>1</v>
      </c>
      <c r="F24" s="95">
        <v>992.4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&amp;L7AE5D8F5&amp;CФорма № 10, Підрозділ: Чернігівський районний суд Чернігівської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Каринэ</cp:lastModifiedBy>
  <cp:lastPrinted>2018-03-15T14:08:04Z</cp:lastPrinted>
  <dcterms:created xsi:type="dcterms:W3CDTF">2015-09-09T10:27:37Z</dcterms:created>
  <dcterms:modified xsi:type="dcterms:W3CDTF">2022-10-31T12:02:07Z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10_00748_2.2022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7AE5D8F5</vt:lpwstr>
  </property>
  <property fmtid="{D5CDD505-2E9C-101B-9397-08002B2CF9AE}" pid="10" name="Підрозд">
    <vt:lpwstr>Чернігівський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1011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