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1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<sst xmlns="http://schemas.openxmlformats.org/spreadsheetml/2006/main" count="154" uniqueCount="129">
  <si>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</si>
  <si>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</si>
  <si>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</si>
  <si>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</si>
  <si>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</si>
  <si>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</si>
  <si>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</si>
  <si>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</si>
  <si>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</si>
  <si>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</si>
  <si>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</si>
  <si>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</si>
  <si>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</si>
  <si>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</si>
  <si>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</si>
  <si>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</si>
  <si>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</si>
  <si>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</si>
  <si>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</si>
  <si>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</si>
  <si>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</si>
  <si>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</si>
  <si>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</si>
  <si>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</si>
  <si>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</si>
  <si>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</si>
  <si>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</si>
  <si>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</si>
  <si>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</si>
  <si>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</si>
  <si>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</si>
  <si>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</si>
  <si>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</si>
  <si>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</si>
  <si>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</si>
  <si>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</si>
  <si>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</si>
  <si>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</si>
  <si>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</si>
  <si>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</si>
  <si>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</si>
  <si>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</si>
  <si>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</si>
  <si>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</si>
  <si>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</si>
  <si>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</si>
  <si>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</si>
  <si>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</si>
  <si>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</si>
  <si>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</si>
  <si>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</si>
  <si>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</si>
  <si>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</si>
  <si>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</si>
  <si>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</si>
  <si>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</si>
  <si>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</si>
  <si>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</si>
  <si>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</si>
  <si>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</si>
  <si>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</si>
  <si>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</si>
  <si>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</si>
  <si>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</si>
  <si>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</si>
  <si>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</si>
  <si>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</si>
  <si>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</si>
  <si>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</si>
  <si>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</si>
  <si>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</si>
  <si>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</si>
  <si>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</si>
  <si>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</si>
  <si>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</si>
  <si>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</si>
  <si>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</si>
  <si>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</si>
  <si>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</si>
  <si>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</si>
  <si>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</si>
  <si>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</si>
  <si>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</si>
  <si>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</si>
  <si>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</si>
  <si>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</si>
  <si>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</si>
  <si>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</si>
  <si>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</si>
  <si>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</si>
  <si>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</si>
  <si>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</si>
  <si>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</si>
  <si>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</si>
  <si>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</si>
  <si>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</si>
  <si>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</si>
  <si>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</si>
  <si>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</si>
  <si>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</si>
  <si>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</si>
  <si>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</si>
  <si>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</si>
  <si>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</si>
  <si>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</si>
  <si>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</si>
  <si>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</si>
  <si>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</si>
  <si>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</si>
  <si>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</si>
  <si>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</si>
  <si>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</si>
  <si>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</si>
  <si>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</si>
  <si>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</si>
  <si>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</si>
  <si>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</si>
  <si>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</si>
  <si>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</si>
  <si>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</si>
  <si>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</si>
  <si>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</si>
  <si>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/>
  </si>
  <si>
    <t>В.О. Кухта</t>
  </si>
  <si>
    <t xml:space="preserve">К.А. Барбаш </t>
  </si>
  <si>
    <t>(0462)-676-901</t>
  </si>
  <si>
    <t>(0462)-676-887</t>
  </si>
  <si>
    <t>inbox@cn.cn.court.gov.ua</t>
  </si>
  <si>
    <t>12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</si>
</sst>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&amp;L52C25070&amp;C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1320</v>
      </c>
      <c r="D6" s="96">
        <f>SUM(D7,D10,D13,D14,D15,D21,D24,D25,D18,D19,D20)</f>
        <v>1314248.1999999983</v>
      </c>
      <c r="E6" s="96">
        <f>SUM(E7,E10,E13,E14,E15,E21,E24,E25,E18,E19,E20)</f>
        <v>987</v>
      </c>
      <c r="F6" s="96">
        <f>SUM(F7,F10,F13,F14,F15,F21,F24,F25,F18,F19,F20)</f>
        <v>1046769.9499999991</v>
      </c>
      <c r="G6" s="96">
        <f>SUM(G7,G10,G13,G14,G15,G21,G24,G25,G18,G19,G20)</f>
        <v>9</v>
      </c>
      <c r="H6" s="96">
        <f>SUM(H7,H10,H13,H14,H15,H21,H24,H25,H18,H19,H20)</f>
        <v>9662.199999999999</v>
      </c>
      <c r="I6" s="96">
        <f>SUM(I7,I10,I13,I14,I15,I21,I24,I25,I18,I19,I20)</f>
        <v>139</v>
      </c>
      <c r="J6" s="96">
        <f>SUM(J7,J10,J13,J14,J15,J21,J24,J25,J18,J19,J20)</f>
        <v>93770.18000000011</v>
      </c>
      <c r="K6" s="96">
        <f>SUM(K7,K10,K13,K14,K15,K21,K24,K25,K18,K19,K20)</f>
        <v>220</v>
      </c>
      <c r="L6" s="96">
        <f>SUM(L7,L10,L13,L14,L15,L21,L24,L25,L18,L19,L20)</f>
        <v>188983.6800000002</v>
      </c>
    </row>
    <row r="7" spans="1:12" ht="16.5" customHeight="1">
      <c r="A7" s="87">
        <v>2</v>
      </c>
      <c r="B7" s="90" t="s">
        <v>74</v>
      </c>
      <c r="C7" s="97">
        <v>416</v>
      </c>
      <c r="D7" s="97">
        <v>706349.8</v>
      </c>
      <c r="E7" s="97">
        <v>379</v>
      </c>
      <c r="F7" s="97">
        <v>606616.51</v>
      </c>
      <c r="G7" s="97">
        <v>4</v>
      </c>
      <c r="H7" s="97">
        <v>7176</v>
      </c>
      <c r="I7" s="97">
        <v>12</v>
      </c>
      <c r="J7" s="97">
        <v>11552.98</v>
      </c>
      <c r="K7" s="97">
        <v>34</v>
      </c>
      <c r="L7" s="97">
        <v>67277.88</v>
      </c>
    </row>
    <row r="8" spans="1:12" ht="16.5" customHeight="1">
      <c r="A8" s="87">
        <v>3</v>
      </c>
      <c r="B8" s="91" t="s">
        <v>75</v>
      </c>
      <c r="C8" s="97">
        <v>198</v>
      </c>
      <c r="D8" s="97">
        <v>429909.98</v>
      </c>
      <c r="E8" s="97">
        <v>191</v>
      </c>
      <c r="F8" s="97">
        <v>403142.38</v>
      </c>
      <c r="G8" s="97">
        <v>4</v>
      </c>
      <c r="H8" s="97">
        <v>7176</v>
      </c>
      <c r="I8" s="97">
        <v>3</v>
      </c>
      <c r="J8" s="97">
        <v>3783.6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218</v>
      </c>
      <c r="D9" s="97">
        <v>276439.819999999</v>
      </c>
      <c r="E9" s="97">
        <v>188</v>
      </c>
      <c r="F9" s="97">
        <v>203474.13</v>
      </c>
      <c r="G9" s="97"/>
      <c r="H9" s="97"/>
      <c r="I9" s="97">
        <v>9</v>
      </c>
      <c r="J9" s="97">
        <v>7769.38</v>
      </c>
      <c r="K9" s="97">
        <v>33</v>
      </c>
      <c r="L9" s="97">
        <v>65175.88</v>
      </c>
    </row>
    <row r="10" spans="1:12" ht="19.5" customHeight="1">
      <c r="A10" s="87">
        <v>5</v>
      </c>
      <c r="B10" s="90" t="s">
        <v>77</v>
      </c>
      <c r="C10" s="97">
        <v>397</v>
      </c>
      <c r="D10" s="97">
        <v>373315.199999998</v>
      </c>
      <c r="E10" s="97">
        <v>237</v>
      </c>
      <c r="F10" s="97">
        <v>239222.209999999</v>
      </c>
      <c r="G10" s="97">
        <v>1</v>
      </c>
      <c r="H10" s="97">
        <v>840.8</v>
      </c>
      <c r="I10" s="97">
        <v>67</v>
      </c>
      <c r="J10" s="97">
        <v>67155.3000000001</v>
      </c>
      <c r="K10" s="97">
        <v>109</v>
      </c>
      <c r="L10" s="97">
        <v>99214.4000000002</v>
      </c>
    </row>
    <row r="11" spans="1:12" ht="19.5" customHeight="1">
      <c r="A11" s="87">
        <v>6</v>
      </c>
      <c r="B11" s="91" t="s">
        <v>78</v>
      </c>
      <c r="C11" s="97">
        <v>26</v>
      </c>
      <c r="D11" s="97">
        <v>54652</v>
      </c>
      <c r="E11" s="97">
        <v>10</v>
      </c>
      <c r="F11" s="97">
        <v>33632</v>
      </c>
      <c r="G11" s="97"/>
      <c r="H11" s="97"/>
      <c r="I11" s="97">
        <v>10</v>
      </c>
      <c r="J11" s="97">
        <v>21368</v>
      </c>
      <c r="K11" s="97">
        <v>6</v>
      </c>
      <c r="L11" s="97">
        <v>12612</v>
      </c>
    </row>
    <row r="12" spans="1:12" ht="19.5" customHeight="1">
      <c r="A12" s="87">
        <v>7</v>
      </c>
      <c r="B12" s="91" t="s">
        <v>79</v>
      </c>
      <c r="C12" s="97">
        <v>371</v>
      </c>
      <c r="D12" s="97">
        <v>318663.199999998</v>
      </c>
      <c r="E12" s="97">
        <v>227</v>
      </c>
      <c r="F12" s="97">
        <v>205590.21</v>
      </c>
      <c r="G12" s="97">
        <v>1</v>
      </c>
      <c r="H12" s="97">
        <v>840.8</v>
      </c>
      <c r="I12" s="97">
        <v>57</v>
      </c>
      <c r="J12" s="97">
        <v>45787.3</v>
      </c>
      <c r="K12" s="97">
        <v>103</v>
      </c>
      <c r="L12" s="97">
        <v>86602.4000000002</v>
      </c>
    </row>
    <row r="13" spans="1:12" ht="15" customHeight="1">
      <c r="A13" s="87">
        <v>8</v>
      </c>
      <c r="B13" s="90" t="s">
        <v>18</v>
      </c>
      <c r="C13" s="97">
        <v>151</v>
      </c>
      <c r="D13" s="97">
        <v>126960.8</v>
      </c>
      <c r="E13" s="97">
        <v>139</v>
      </c>
      <c r="F13" s="97">
        <v>120031.2</v>
      </c>
      <c r="G13" s="97">
        <v>2</v>
      </c>
      <c r="H13" s="97">
        <v>804.6</v>
      </c>
      <c r="I13" s="97">
        <v>4</v>
      </c>
      <c r="J13" s="97">
        <v>3290.8</v>
      </c>
      <c r="K13" s="97">
        <v>6</v>
      </c>
      <c r="L13" s="97">
        <v>5044.8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110</v>
      </c>
      <c r="D15" s="97">
        <v>54021.4000000001</v>
      </c>
      <c r="E15" s="97">
        <v>104</v>
      </c>
      <c r="F15" s="97">
        <v>53153.7300000001</v>
      </c>
      <c r="G15" s="97">
        <v>2</v>
      </c>
      <c r="H15" s="97">
        <v>840.8</v>
      </c>
      <c r="I15" s="97"/>
      <c r="J15" s="97"/>
      <c r="K15" s="97">
        <v>9</v>
      </c>
      <c r="L15" s="97">
        <v>4414.2</v>
      </c>
    </row>
    <row r="16" spans="1:12" ht="21" customHeight="1">
      <c r="A16" s="87">
        <v>11</v>
      </c>
      <c r="B16" s="91" t="s">
        <v>78</v>
      </c>
      <c r="C16" s="97">
        <v>9</v>
      </c>
      <c r="D16" s="97">
        <v>9459</v>
      </c>
      <c r="E16" s="97">
        <v>8</v>
      </c>
      <c r="F16" s="97">
        <v>8408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101</v>
      </c>
      <c r="D17" s="97">
        <v>44562.4000000001</v>
      </c>
      <c r="E17" s="97">
        <v>96</v>
      </c>
      <c r="F17" s="97">
        <v>44745.7300000001</v>
      </c>
      <c r="G17" s="97">
        <v>2</v>
      </c>
      <c r="H17" s="97">
        <v>840.8</v>
      </c>
      <c r="I17" s="97"/>
      <c r="J17" s="97"/>
      <c r="K17" s="97">
        <v>8</v>
      </c>
      <c r="L17" s="97">
        <v>3363.2</v>
      </c>
    </row>
    <row r="18" spans="1:12" ht="21" customHeight="1">
      <c r="A18" s="87">
        <v>13</v>
      </c>
      <c r="B18" s="99" t="s">
        <v>104</v>
      </c>
      <c r="C18" s="97">
        <v>245</v>
      </c>
      <c r="D18" s="97">
        <v>51498.9999999999</v>
      </c>
      <c r="E18" s="97">
        <v>127</v>
      </c>
      <c r="F18" s="97">
        <v>25644.3000000001</v>
      </c>
      <c r="G18" s="97"/>
      <c r="H18" s="97"/>
      <c r="I18" s="97">
        <v>56</v>
      </c>
      <c r="J18" s="97">
        <v>11771.1</v>
      </c>
      <c r="K18" s="97">
        <v>62</v>
      </c>
      <c r="L18" s="97">
        <v>13032.4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2102</v>
      </c>
      <c r="E21" s="97">
        <f>SUM(E22:E23)</f>
        <v>1</v>
      </c>
      <c r="F21" s="97">
        <f>SUM(F22:F23)</f>
        <v>2102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2102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5885.6</v>
      </c>
      <c r="E39" s="96">
        <f>SUM(E40,E47,E48,E49)</f>
        <v>6</v>
      </c>
      <c r="F39" s="96">
        <f>SUM(F40,F47,F48,F49)</f>
        <v>4632.4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1681.6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5885.6</v>
      </c>
      <c r="E40" s="97">
        <f>SUM(E41,E44)</f>
        <v>6</v>
      </c>
      <c r="F40" s="97">
        <f>SUM(F41,F44)</f>
        <v>4632.4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5885.6</v>
      </c>
      <c r="E44" s="97">
        <v>6</v>
      </c>
      <c r="F44" s="97">
        <v>4632.4</v>
      </c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5885.6</v>
      </c>
      <c r="E46" s="97">
        <v>6</v>
      </c>
      <c r="F46" s="97">
        <v>4632.4</v>
      </c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43</v>
      </c>
      <c r="D50" s="96">
        <f>SUM(D51:D54)</f>
        <v>1677.4299999999998</v>
      </c>
      <c r="E50" s="96">
        <f>SUM(E51:E54)</f>
        <v>43</v>
      </c>
      <c r="F50" s="96">
        <f>SUM(F51:F54)</f>
        <v>1692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30</v>
      </c>
      <c r="D51" s="97">
        <v>542.35</v>
      </c>
      <c r="E51" s="97">
        <v>30</v>
      </c>
      <c r="F51" s="97">
        <v>555.8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13</v>
      </c>
      <c r="D52" s="97">
        <v>1135.08</v>
      </c>
      <c r="E52" s="97">
        <v>13</v>
      </c>
      <c r="F52" s="97">
        <v>1136.2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923</v>
      </c>
      <c r="D55" s="96">
        <v>388029.200000004</v>
      </c>
      <c r="E55" s="96">
        <v>330</v>
      </c>
      <c r="F55" s="96">
        <v>138362.799999999</v>
      </c>
      <c r="G55" s="96"/>
      <c r="H55" s="96"/>
      <c r="I55" s="96">
        <v>913</v>
      </c>
      <c r="J55" s="96">
        <v>383825.200000004</v>
      </c>
      <c r="K55" s="97">
        <v>10</v>
      </c>
      <c r="L55" s="96">
        <v>4204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2292</v>
      </c>
      <c r="D56" s="96">
        <f t="shared" si="0"/>
        <v>1709840.4300000025</v>
      </c>
      <c r="E56" s="96">
        <f t="shared" si="0"/>
        <v>1366</v>
      </c>
      <c r="F56" s="96">
        <f t="shared" si="0"/>
        <v>1191457.149999998</v>
      </c>
      <c r="G56" s="96">
        <f t="shared" si="0"/>
        <v>9</v>
      </c>
      <c r="H56" s="96">
        <f t="shared" si="0"/>
        <v>9662.199999999999</v>
      </c>
      <c r="I56" s="96">
        <f t="shared" si="0"/>
        <v>1052</v>
      </c>
      <c r="J56" s="96">
        <f t="shared" si="0"/>
        <v>477595.38000000414</v>
      </c>
      <c r="K56" s="96">
        <f t="shared" si="0"/>
        <v>232</v>
      </c>
      <c r="L56" s="96">
        <f t="shared" si="0"/>
        <v>194869.2800000002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&amp;L52C25070&amp;CФорма № 10, Підрозділ: Чернігівський районний суд Чернігівської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232</v>
      </c>
      <c r="F4" s="93">
        <f>SUM(F5:F25)</f>
        <v>194869.28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17</v>
      </c>
      <c r="F5" s="95">
        <v>4834.6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3957.59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116</v>
      </c>
      <c r="F7" s="95">
        <v>73570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6925.94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</v>
      </c>
      <c r="F11" s="95">
        <v>36574.8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4</v>
      </c>
      <c r="F12" s="95">
        <v>2942.8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31</v>
      </c>
      <c r="F13" s="95">
        <v>25866.35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10</v>
      </c>
      <c r="F14" s="95">
        <v>7987.6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5</v>
      </c>
      <c r="F16" s="95">
        <v>2102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31</v>
      </c>
      <c r="F17" s="95">
        <v>23171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2102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3993.8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&amp;L52C25070&amp;CФорма № 10, Підрозділ: Чернігівський районний суд Чернігівської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Mort</cp:lastModifiedBy>
  <cp:lastPrinted>2018-03-15T14:08:04Z</cp:lastPrinted>
  <dcterms:created xsi:type="dcterms:W3CDTF">2015-09-09T10:27:37Z</dcterms:created>
  <dcterms:modified xsi:type="dcterms:W3CDTF">2021-02-23T14:34:13Z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10_00748_4.2020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52C25070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