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T\От Каринэ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/>
  <c r="F15" i="2"/>
  <c r="F45" i="2"/>
  <c r="F46" i="2" s="1"/>
  <c r="G15" i="2"/>
  <c r="G45" i="2"/>
  <c r="G46" i="2"/>
  <c r="H15" i="2"/>
  <c r="H45" i="2"/>
  <c r="H46" i="2" s="1"/>
  <c r="D9" i="5" s="1"/>
  <c r="I15" i="2"/>
  <c r="I45" i="2"/>
  <c r="I46" i="2"/>
  <c r="J15" i="2"/>
  <c r="J45" i="2"/>
  <c r="J46" i="2" s="1"/>
  <c r="D3" i="5" s="1"/>
  <c r="K15" i="2"/>
  <c r="K45" i="2"/>
  <c r="K46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10" i="5"/>
  <c r="L46" i="2" l="1"/>
  <c r="D8" i="5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<sst xmlns="http://schemas.openxmlformats.org/spreadsheetml/2006/main" count="280" uniqueCount="212">
  <si>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</si>
  <si>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</si>
  <si>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</si>
  <si>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</si>
  <si>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</si>
  <si>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</si>
  <si>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</si>
  <si>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</si>
  <si>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</si>
  <si>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</si>
  <si>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</si>
  <si>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</si>
  <si>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Чернігівський районний суд Чернігівської області</t>
  </si>
  <si>
    <t>14000,м. Чернігів,вул. Хлібопекарська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</si>
  <si>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</si>
  <si>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</si>
  <si>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</si>
  <si>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</si>
  <si>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</si>
  <si>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</si>
  <si>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</si>
  <si>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</si>
  <si>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</si>
  <si>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</si>
  <si>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</si>
  <si>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</si>
  <si>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</si>
  <si>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</si>
  <si>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</si>
  <si>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</si>
  <si>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</si>
  <si>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</si>
  <si>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</si>
  <si>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</si>
  <si>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</si>
  <si>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</si>
  <si>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</si>
  <si>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</si>
  <si>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</si>
  <si>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</si>
  <si>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</si>
  <si>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</si>
  <si>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</si>
  <si>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</si>
  <si>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</si>
  <si>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</si>
  <si>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</si>
  <si>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</si>
  <si>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</si>
  <si>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</si>
  <si>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</si>
  <si>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</si>
  <si>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</si>
  <si>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</si>
  <si>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</si>
  <si>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</si>
  <si>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</si>
  <si>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</si>
  <si>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</si>
  <si>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</si>
  <si>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</si>
  <si>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</si>
  <si>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</si>
  <si>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</si>
  <si>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</si>
  <si>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</si>
  <si>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</si>
  <si>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</si>
  <si>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</si>
  <si>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</si>
  <si>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</si>
  <si>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</si>
  <si>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</si>
  <si>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</si>
  <si>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</si>
  <si>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</si>
  <si>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</si>
  <si>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</si>
  <si>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</si>
  <si>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</si>
  <si>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</si>
  <si>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</si>
  <si>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</si>
  <si>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</si>
  <si>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</si>
  <si>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</si>
  <si>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</si>
  <si>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</si>
  <si>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</si>
  <si>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</si>
  <si>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</si>
  <si>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</si>
  <si>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</si>
  <si>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</si>
  <si>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</si>
  <si>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</si>
  <si>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</si>
  <si>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</si>
  <si>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</si>
  <si>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</si>
  <si>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</si>
  <si>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</si>
  <si>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</si>
  <si>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</si>
  <si>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</si>
  <si>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</si>
  <si>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</si>
  <si>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</si>
  <si>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</si>
  <si>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</si>
  <si>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</si>
  <si>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</si>
  <si>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</si>
  <si>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</si>
  <si>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</si>
  <si>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</si>
  <si>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</si>
  <si>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</si>
  <si>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</si>
  <si>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</si>
  <si>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</si>
  <si>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</si>
  <si>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</si>
  <si>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</si>
  <si>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</si>
  <si>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</si>
  <si>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</si>
  <si>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</si>
  <si>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</si>
  <si>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</si>
  <si>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</si>
  <si>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</si>
  <si>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</si>
  <si>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</si>
  <si>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</si>
  <si>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</si>
  <si>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</si>
  <si>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</si>
  <si>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</si>
  <si>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</si>
  <si>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</si>
  <si>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</si>
  <si>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</si>
  <si>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</si>
  <si>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</si>
  <si>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</si>
  <si>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</si>
  <si>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</si>
  <si>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</si>
  <si>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</si>
  <si>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</si>
  <si>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</si>
  <si>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</si>
  <si>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</si>
  <si>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</si>
  <si>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</si>
  <si>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</si>
  <si>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</si>
  <si>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</si>
  <si>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</si>
  <si>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</si>
  <si>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</si>
  <si>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</si>
  <si>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</si>
  <si>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</si>
  <si>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</si>
  <si>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</si>
  <si>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</si>
  <si>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</si>
  <si>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</si>
  <si>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</si>
  <si>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</si>
  <si>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</si>
  <si>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</si>
  <si>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</si>
  <si>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</si>
  <si>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</si>
  <si>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</si>
  <si>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</si>
  <si>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</si>
  <si>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</si>
  <si>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</si>
  <si>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</si>
  <si>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</si>
  <si>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</si>
  <si>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</si>
  <si>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</si>
  <si>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</si>
  <si>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</si>
  <si>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</si>
  <si>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</si>
  <si>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</si>
  <si>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</si>
  <si>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</si>
  <si>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</si>
  <si>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</si>
  <si>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</si>
  <si>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</si>
  <si>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</si>
  <si>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</si>
  <si>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</si>
  <si>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</si>
  <si>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</si>
  <si>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</si>
  <si>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</si>
  <si>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В.О. Кухта</t>
  </si>
  <si>
    <t>(П.І.Б.)</t>
  </si>
  <si>
    <t xml:space="preserve">К.А. Барбаш </t>
  </si>
  <si>
    <t>(0462)-676-901</t>
  </si>
  <si>
    <t>(0462)-676-887</t>
  </si>
  <si>
    <t>inbox@cn.cn.court.gov.ua</t>
  </si>
  <si>
    <t>6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</si>
</sst>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2" t="s">
        <v>0</v>
      </c>
      <c r="C3" s="102"/>
      <c r="D3" s="102"/>
      <c r="E3" s="102"/>
      <c r="F3" s="102"/>
      <c r="G3" s="102"/>
      <c r="H3" s="102"/>
    </row>
    <row r="4" spans="1:8" ht="14.45" customHeight="1" x14ac:dyDescent="0.25">
      <c r="B4" s="103"/>
      <c r="C4" s="103"/>
      <c r="D4" s="103"/>
      <c r="E4" s="103"/>
      <c r="F4" s="103"/>
      <c r="G4" s="103"/>
      <c r="H4" s="103"/>
    </row>
    <row r="5" spans="1:8" ht="18.95" customHeight="1" x14ac:dyDescent="0.3">
      <c r="B5" s="102"/>
      <c r="C5" s="102"/>
      <c r="D5" s="102"/>
      <c r="E5" s="102"/>
      <c r="F5" s="102"/>
      <c r="G5" s="102"/>
      <c r="H5" s="102"/>
    </row>
    <row r="6" spans="1:8" ht="18.95" customHeight="1" x14ac:dyDescent="0.3">
      <c r="B6" s="2"/>
      <c r="C6" s="102" t="s">
        <v>11</v>
      </c>
      <c r="D6" s="102"/>
      <c r="E6" s="102"/>
      <c r="F6" s="102"/>
      <c r="G6" s="102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4" t="s">
        <v>1</v>
      </c>
      <c r="C12" s="105"/>
      <c r="D12" s="106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0" t="s">
        <v>19</v>
      </c>
      <c r="G16" s="111"/>
      <c r="H16" s="111"/>
    </row>
    <row r="17" spans="1:9" ht="12.95" customHeight="1" x14ac:dyDescent="0.2">
      <c r="A17" s="1"/>
      <c r="B17" s="107" t="s">
        <v>3</v>
      </c>
      <c r="C17" s="108"/>
      <c r="D17" s="109"/>
      <c r="E17" s="132" t="s">
        <v>18</v>
      </c>
      <c r="F17" s="127" t="s">
        <v>20</v>
      </c>
      <c r="G17" s="128"/>
      <c r="H17" s="128"/>
    </row>
    <row r="18" spans="1:9" ht="12.95" customHeight="1" x14ac:dyDescent="0.2">
      <c r="A18" s="1"/>
      <c r="B18" s="107" t="s">
        <v>4</v>
      </c>
      <c r="C18" s="108"/>
      <c r="D18" s="109"/>
      <c r="E18" s="132"/>
      <c r="F18" s="28"/>
    </row>
    <row r="19" spans="1:9" ht="12.95" customHeight="1" x14ac:dyDescent="0.2">
      <c r="A19" s="1"/>
      <c r="B19" s="107" t="s">
        <v>5</v>
      </c>
      <c r="C19" s="108"/>
      <c r="D19" s="109"/>
      <c r="E19" s="132"/>
      <c r="F19" s="127"/>
      <c r="G19" s="128"/>
      <c r="H19" s="128"/>
    </row>
    <row r="20" spans="1:9" ht="12.95" customHeight="1" x14ac:dyDescent="0.2">
      <c r="A20" s="1"/>
      <c r="B20" s="129"/>
      <c r="C20" s="130"/>
      <c r="D20" s="131"/>
      <c r="E20" s="132"/>
      <c r="F20" s="110"/>
      <c r="G20" s="111"/>
      <c r="H20" s="111"/>
    </row>
    <row r="21" spans="1:9" ht="12.95" customHeight="1" x14ac:dyDescent="0.2">
      <c r="A21" s="1"/>
      <c r="B21" s="6"/>
      <c r="C21" s="14"/>
      <c r="D21" s="1"/>
      <c r="E21" s="26"/>
      <c r="F21" s="110"/>
      <c r="G21" s="111"/>
      <c r="H21" s="111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5" customHeight="1" x14ac:dyDescent="0.2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5" customHeight="1" x14ac:dyDescent="0.2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5" customHeight="1" x14ac:dyDescent="0.2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5" customHeight="1" x14ac:dyDescent="0.2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&amp;L847FBF31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 x14ac:dyDescent="0.2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5" x14ac:dyDescent="0.2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 x14ac:dyDescent="0.2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35" t="s">
        <v>26</v>
      </c>
      <c r="B5" s="136"/>
      <c r="C5" s="13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8" t="s">
        <v>27</v>
      </c>
      <c r="B6" s="133" t="s">
        <v>32</v>
      </c>
      <c r="C6" s="134"/>
      <c r="D6" s="41">
        <v>1</v>
      </c>
      <c r="E6" s="44">
        <v>186</v>
      </c>
      <c r="F6" s="44">
        <v>72</v>
      </c>
      <c r="G6" s="44"/>
      <c r="H6" s="44">
        <v>77</v>
      </c>
      <c r="I6" s="44" t="s">
        <v>70</v>
      </c>
      <c r="J6" s="44">
        <v>109</v>
      </c>
      <c r="K6" s="45">
        <v>10</v>
      </c>
      <c r="L6" s="55">
        <f t="shared" ref="L6:L11" si="0">E6-F6</f>
        <v>114</v>
      </c>
    </row>
    <row r="7" spans="1:12" x14ac:dyDescent="0.2">
      <c r="A7" s="139"/>
      <c r="B7" s="133" t="s">
        <v>33</v>
      </c>
      <c r="C7" s="134"/>
      <c r="D7" s="41">
        <v>2</v>
      </c>
      <c r="E7" s="44">
        <v>2</v>
      </c>
      <c r="F7" s="44">
        <v>2</v>
      </c>
      <c r="G7" s="44"/>
      <c r="H7" s="44">
        <v>1</v>
      </c>
      <c r="I7" s="44"/>
      <c r="J7" s="44">
        <v>1</v>
      </c>
      <c r="K7" s="45"/>
      <c r="L7" s="55">
        <f t="shared" si="0"/>
        <v>0</v>
      </c>
    </row>
    <row r="8" spans="1:12" x14ac:dyDescent="0.2">
      <c r="A8" s="139"/>
      <c r="B8" s="133" t="s">
        <v>34</v>
      </c>
      <c r="C8" s="134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9"/>
      <c r="B9" s="133" t="s">
        <v>35</v>
      </c>
      <c r="C9" s="134"/>
      <c r="D9" s="41">
        <v>4</v>
      </c>
      <c r="E9" s="44">
        <v>39</v>
      </c>
      <c r="F9" s="44">
        <v>30</v>
      </c>
      <c r="G9" s="44"/>
      <c r="H9" s="45">
        <v>31</v>
      </c>
      <c r="I9" s="44">
        <v>23</v>
      </c>
      <c r="J9" s="44">
        <v>8</v>
      </c>
      <c r="K9" s="45"/>
      <c r="L9" s="55">
        <f t="shared" si="0"/>
        <v>9</v>
      </c>
    </row>
    <row r="10" spans="1:12" x14ac:dyDescent="0.2">
      <c r="A10" s="139"/>
      <c r="B10" s="133" t="s">
        <v>36</v>
      </c>
      <c r="C10" s="134"/>
      <c r="D10" s="41">
        <v>5</v>
      </c>
      <c r="E10" s="44">
        <v>2</v>
      </c>
      <c r="F10" s="44"/>
      <c r="G10" s="44"/>
      <c r="H10" s="44">
        <v>2</v>
      </c>
      <c r="I10" s="44"/>
      <c r="J10" s="44"/>
      <c r="K10" s="45"/>
      <c r="L10" s="55">
        <f t="shared" si="0"/>
        <v>2</v>
      </c>
    </row>
    <row r="11" spans="1:12" x14ac:dyDescent="0.2">
      <c r="A11" s="139"/>
      <c r="B11" s="133" t="s">
        <v>37</v>
      </c>
      <c r="C11" s="134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9"/>
      <c r="B12" s="133" t="s">
        <v>38</v>
      </c>
      <c r="C12" s="134"/>
      <c r="D12" s="41">
        <v>7</v>
      </c>
      <c r="E12" s="44">
        <v>13</v>
      </c>
      <c r="F12" s="44">
        <v>13</v>
      </c>
      <c r="G12" s="44"/>
      <c r="H12" s="44">
        <v>12</v>
      </c>
      <c r="I12" s="44">
        <v>6</v>
      </c>
      <c r="J12" s="44">
        <v>1</v>
      </c>
      <c r="K12" s="45"/>
      <c r="L12" s="55"/>
    </row>
    <row r="13" spans="1:12" x14ac:dyDescent="0.2">
      <c r="A13" s="139"/>
      <c r="B13" s="133" t="s">
        <v>39</v>
      </c>
      <c r="C13" s="134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 x14ac:dyDescent="0.2">
      <c r="A14" s="139"/>
      <c r="B14" s="133" t="s">
        <v>40</v>
      </c>
      <c r="C14" s="134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40"/>
      <c r="B15" s="33" t="s">
        <v>41</v>
      </c>
      <c r="C15" s="33"/>
      <c r="D15" s="41">
        <v>10</v>
      </c>
      <c r="E15" s="45">
        <f t="shared" ref="E15:K15" si="2">SUM(E6:E14)</f>
        <v>242</v>
      </c>
      <c r="F15" s="45">
        <f t="shared" si="2"/>
        <v>117</v>
      </c>
      <c r="G15" s="45">
        <f t="shared" si="2"/>
        <v>0</v>
      </c>
      <c r="H15" s="45">
        <f t="shared" si="2"/>
        <v>123</v>
      </c>
      <c r="I15" s="45">
        <f t="shared" si="2"/>
        <v>29</v>
      </c>
      <c r="J15" s="45">
        <f t="shared" si="2"/>
        <v>119</v>
      </c>
      <c r="K15" s="45">
        <f t="shared" si="2"/>
        <v>10</v>
      </c>
      <c r="L15" s="55">
        <f t="shared" si="1"/>
        <v>125</v>
      </c>
    </row>
    <row r="16" spans="1:12" ht="16.7" customHeight="1" x14ac:dyDescent="0.2">
      <c r="A16" s="138" t="s">
        <v>28</v>
      </c>
      <c r="B16" s="133" t="s">
        <v>42</v>
      </c>
      <c r="C16" s="134"/>
      <c r="D16" s="41">
        <v>11</v>
      </c>
      <c r="E16" s="45">
        <v>6</v>
      </c>
      <c r="F16" s="45">
        <v>5</v>
      </c>
      <c r="G16" s="45"/>
      <c r="H16" s="45">
        <v>4</v>
      </c>
      <c r="I16" s="45">
        <v>1</v>
      </c>
      <c r="J16" s="45">
        <v>2</v>
      </c>
      <c r="K16" s="45"/>
      <c r="L16" s="55">
        <f t="shared" si="1"/>
        <v>1</v>
      </c>
    </row>
    <row r="17" spans="1:12" ht="13.7" customHeight="1" x14ac:dyDescent="0.2">
      <c r="A17" s="139"/>
      <c r="B17" s="34"/>
      <c r="C17" s="37" t="s">
        <v>58</v>
      </c>
      <c r="D17" s="41">
        <v>12</v>
      </c>
      <c r="E17" s="45">
        <v>3</v>
      </c>
      <c r="F17" s="45">
        <v>1</v>
      </c>
      <c r="G17" s="45"/>
      <c r="H17" s="45">
        <v>1</v>
      </c>
      <c r="I17" s="45"/>
      <c r="J17" s="45">
        <v>2</v>
      </c>
      <c r="K17" s="45"/>
      <c r="L17" s="55">
        <f t="shared" si="1"/>
        <v>2</v>
      </c>
    </row>
    <row r="18" spans="1:12" ht="26.45" customHeight="1" x14ac:dyDescent="0.2">
      <c r="A18" s="139"/>
      <c r="B18" s="133" t="s">
        <v>43</v>
      </c>
      <c r="C18" s="134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39"/>
      <c r="B19" s="133" t="s">
        <v>35</v>
      </c>
      <c r="C19" s="134"/>
      <c r="D19" s="41">
        <v>14</v>
      </c>
      <c r="E19" s="45">
        <v>7</v>
      </c>
      <c r="F19" s="45">
        <v>3</v>
      </c>
      <c r="G19" s="45"/>
      <c r="H19" s="45">
        <v>7</v>
      </c>
      <c r="I19" s="45">
        <v>7</v>
      </c>
      <c r="J19" s="45"/>
      <c r="K19" s="45"/>
      <c r="L19" s="55">
        <f t="shared" si="1"/>
        <v>4</v>
      </c>
    </row>
    <row r="20" spans="1:12" ht="24.2" customHeight="1" x14ac:dyDescent="0.2">
      <c r="A20" s="139"/>
      <c r="B20" s="133" t="s">
        <v>36</v>
      </c>
      <c r="C20" s="134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39"/>
      <c r="B21" s="133" t="s">
        <v>44</v>
      </c>
      <c r="C21" s="134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39"/>
      <c r="B22" s="133" t="s">
        <v>38</v>
      </c>
      <c r="C22" s="134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39"/>
      <c r="B23" s="133" t="s">
        <v>45</v>
      </c>
      <c r="C23" s="134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40"/>
      <c r="B24" s="33" t="s">
        <v>41</v>
      </c>
      <c r="C24" s="33"/>
      <c r="D24" s="41">
        <v>19</v>
      </c>
      <c r="E24" s="45">
        <v>15</v>
      </c>
      <c r="F24" s="45">
        <v>8</v>
      </c>
      <c r="G24" s="45"/>
      <c r="H24" s="45">
        <v>11</v>
      </c>
      <c r="I24" s="45">
        <v>7</v>
      </c>
      <c r="J24" s="45">
        <v>4</v>
      </c>
      <c r="K24" s="45"/>
      <c r="L24" s="55">
        <f t="shared" si="1"/>
        <v>7</v>
      </c>
    </row>
    <row r="25" spans="1:12" ht="18.2" customHeight="1" x14ac:dyDescent="0.2">
      <c r="A25" s="147" t="s">
        <v>29</v>
      </c>
      <c r="B25" s="133" t="s">
        <v>46</v>
      </c>
      <c r="C25" s="134"/>
      <c r="D25" s="41">
        <v>20</v>
      </c>
      <c r="E25" s="45">
        <v>71</v>
      </c>
      <c r="F25" s="45">
        <v>67</v>
      </c>
      <c r="G25" s="45"/>
      <c r="H25" s="45">
        <v>71</v>
      </c>
      <c r="I25" s="45">
        <v>59</v>
      </c>
      <c r="J25" s="45"/>
      <c r="K25" s="45"/>
      <c r="L25" s="55">
        <f t="shared" si="1"/>
        <v>4</v>
      </c>
    </row>
    <row r="26" spans="1:12" ht="22.7" customHeight="1" x14ac:dyDescent="0.2">
      <c r="A26" s="147"/>
      <c r="B26" s="133" t="s">
        <v>43</v>
      </c>
      <c r="C26" s="134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 x14ac:dyDescent="0.2">
      <c r="A27" s="147"/>
      <c r="B27" s="133" t="s">
        <v>42</v>
      </c>
      <c r="C27" s="134"/>
      <c r="D27" s="41">
        <v>22</v>
      </c>
      <c r="E27" s="45">
        <v>240</v>
      </c>
      <c r="F27" s="45">
        <v>223</v>
      </c>
      <c r="G27" s="45"/>
      <c r="H27" s="45">
        <v>223</v>
      </c>
      <c r="I27" s="45">
        <v>198</v>
      </c>
      <c r="J27" s="45">
        <v>17</v>
      </c>
      <c r="K27" s="45"/>
      <c r="L27" s="55">
        <f t="shared" si="1"/>
        <v>17</v>
      </c>
    </row>
    <row r="28" spans="1:12" ht="14.45" customHeight="1" x14ac:dyDescent="0.2">
      <c r="A28" s="147"/>
      <c r="B28" s="35"/>
      <c r="C28" s="37" t="s">
        <v>59</v>
      </c>
      <c r="D28" s="41">
        <v>23</v>
      </c>
      <c r="E28" s="45">
        <v>388</v>
      </c>
      <c r="F28" s="45">
        <v>198</v>
      </c>
      <c r="G28" s="45"/>
      <c r="H28" s="45">
        <v>230</v>
      </c>
      <c r="I28" s="45">
        <v>203</v>
      </c>
      <c r="J28" s="45">
        <v>158</v>
      </c>
      <c r="K28" s="45">
        <v>3</v>
      </c>
      <c r="L28" s="55">
        <f t="shared" si="1"/>
        <v>190</v>
      </c>
    </row>
    <row r="29" spans="1:12" ht="17.45" customHeight="1" x14ac:dyDescent="0.2">
      <c r="A29" s="147"/>
      <c r="B29" s="133" t="s">
        <v>47</v>
      </c>
      <c r="C29" s="134"/>
      <c r="D29" s="41">
        <v>24</v>
      </c>
      <c r="E29" s="45">
        <v>37</v>
      </c>
      <c r="F29" s="45">
        <v>34</v>
      </c>
      <c r="G29" s="45"/>
      <c r="H29" s="45">
        <v>35</v>
      </c>
      <c r="I29" s="45">
        <v>25</v>
      </c>
      <c r="J29" s="45">
        <v>2</v>
      </c>
      <c r="K29" s="45"/>
      <c r="L29" s="55">
        <f t="shared" si="1"/>
        <v>3</v>
      </c>
    </row>
    <row r="30" spans="1:12" ht="18.2" customHeight="1" x14ac:dyDescent="0.2">
      <c r="A30" s="147"/>
      <c r="B30" s="35"/>
      <c r="C30" s="37" t="s">
        <v>60</v>
      </c>
      <c r="D30" s="41">
        <v>25</v>
      </c>
      <c r="E30" s="45">
        <v>39</v>
      </c>
      <c r="F30" s="45">
        <v>25</v>
      </c>
      <c r="G30" s="45"/>
      <c r="H30" s="45">
        <v>25</v>
      </c>
      <c r="I30" s="45">
        <v>22</v>
      </c>
      <c r="J30" s="45">
        <v>14</v>
      </c>
      <c r="K30" s="45"/>
      <c r="L30" s="55">
        <f t="shared" si="1"/>
        <v>14</v>
      </c>
    </row>
    <row r="31" spans="1:12" ht="18.2" customHeight="1" x14ac:dyDescent="0.2">
      <c r="A31" s="147"/>
      <c r="B31" s="133" t="s">
        <v>48</v>
      </c>
      <c r="C31" s="134"/>
      <c r="D31" s="41">
        <v>26</v>
      </c>
      <c r="E31" s="45">
        <v>1</v>
      </c>
      <c r="F31" s="45">
        <v>1</v>
      </c>
      <c r="G31" s="45"/>
      <c r="H31" s="45"/>
      <c r="I31" s="45"/>
      <c r="J31" s="45">
        <v>1</v>
      </c>
      <c r="K31" s="45"/>
      <c r="L31" s="55">
        <f t="shared" si="1"/>
        <v>0</v>
      </c>
    </row>
    <row r="32" spans="1:12" ht="26.45" customHeight="1" x14ac:dyDescent="0.2">
      <c r="A32" s="147"/>
      <c r="B32" s="133" t="s">
        <v>49</v>
      </c>
      <c r="C32" s="134"/>
      <c r="D32" s="41">
        <v>27</v>
      </c>
      <c r="E32" s="45"/>
      <c r="F32" s="45"/>
      <c r="G32" s="45"/>
      <c r="H32" s="45"/>
      <c r="I32" s="45"/>
      <c r="J32" s="45"/>
      <c r="K32" s="45"/>
      <c r="L32" s="55">
        <f t="shared" si="1"/>
        <v>0</v>
      </c>
    </row>
    <row r="33" spans="1:12" ht="18.2" customHeight="1" x14ac:dyDescent="0.2">
      <c r="A33" s="147"/>
      <c r="B33" s="133" t="s">
        <v>44</v>
      </c>
      <c r="C33" s="134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 x14ac:dyDescent="0.2">
      <c r="A34" s="147"/>
      <c r="B34" s="133" t="s">
        <v>38</v>
      </c>
      <c r="C34" s="134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 x14ac:dyDescent="0.2">
      <c r="A35" s="147"/>
      <c r="B35" s="141" t="s">
        <v>50</v>
      </c>
      <c r="C35" s="142"/>
      <c r="D35" s="41">
        <v>30</v>
      </c>
      <c r="E35" s="45">
        <v>2</v>
      </c>
      <c r="F35" s="45">
        <v>1</v>
      </c>
      <c r="G35" s="45"/>
      <c r="H35" s="45">
        <v>2</v>
      </c>
      <c r="I35" s="45">
        <v>1</v>
      </c>
      <c r="J35" s="45"/>
      <c r="K35" s="45"/>
      <c r="L35" s="55">
        <f t="shared" si="1"/>
        <v>1</v>
      </c>
    </row>
    <row r="36" spans="1:12" ht="26.45" customHeight="1" x14ac:dyDescent="0.2">
      <c r="A36" s="147"/>
      <c r="B36" s="141" t="s">
        <v>51</v>
      </c>
      <c r="C36" s="142"/>
      <c r="D36" s="41">
        <v>31</v>
      </c>
      <c r="E36" s="45">
        <v>17</v>
      </c>
      <c r="F36" s="45">
        <v>9</v>
      </c>
      <c r="G36" s="45"/>
      <c r="H36" s="45">
        <v>16</v>
      </c>
      <c r="I36" s="45">
        <v>13</v>
      </c>
      <c r="J36" s="45">
        <v>1</v>
      </c>
      <c r="K36" s="45"/>
      <c r="L36" s="55">
        <f t="shared" si="1"/>
        <v>8</v>
      </c>
    </row>
    <row r="37" spans="1:12" ht="40.700000000000003" customHeight="1" x14ac:dyDescent="0.2">
      <c r="A37" s="147"/>
      <c r="B37" s="133" t="s">
        <v>52</v>
      </c>
      <c r="C37" s="134"/>
      <c r="D37" s="41">
        <v>32</v>
      </c>
      <c r="E37" s="45">
        <v>2</v>
      </c>
      <c r="F37" s="45">
        <v>1</v>
      </c>
      <c r="G37" s="45"/>
      <c r="H37" s="45">
        <v>1</v>
      </c>
      <c r="I37" s="45">
        <v>1</v>
      </c>
      <c r="J37" s="45">
        <v>1</v>
      </c>
      <c r="K37" s="45"/>
      <c r="L37" s="55">
        <f t="shared" si="1"/>
        <v>1</v>
      </c>
    </row>
    <row r="38" spans="1:12" ht="18.2" customHeight="1" x14ac:dyDescent="0.2">
      <c r="A38" s="147"/>
      <c r="B38" s="133" t="s">
        <v>53</v>
      </c>
      <c r="C38" s="134"/>
      <c r="D38" s="41">
        <v>33</v>
      </c>
      <c r="E38" s="45">
        <v>2</v>
      </c>
      <c r="F38" s="45">
        <v>1</v>
      </c>
      <c r="G38" s="45"/>
      <c r="H38" s="45">
        <v>2</v>
      </c>
      <c r="I38" s="45">
        <v>1</v>
      </c>
      <c r="J38" s="45"/>
      <c r="K38" s="45"/>
      <c r="L38" s="55">
        <f t="shared" si="1"/>
        <v>1</v>
      </c>
    </row>
    <row r="39" spans="1:12" ht="40.700000000000003" customHeight="1" x14ac:dyDescent="0.2">
      <c r="A39" s="147"/>
      <c r="B39" s="133" t="s">
        <v>54</v>
      </c>
      <c r="C39" s="134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7"/>
      <c r="B40" s="33" t="s">
        <v>41</v>
      </c>
      <c r="C40" s="33"/>
      <c r="D40" s="41">
        <v>35</v>
      </c>
      <c r="E40" s="45">
        <v>576</v>
      </c>
      <c r="F40" s="45">
        <v>353</v>
      </c>
      <c r="G40" s="45"/>
      <c r="H40" s="45">
        <v>382</v>
      </c>
      <c r="I40" s="45">
        <v>300</v>
      </c>
      <c r="J40" s="45">
        <v>194</v>
      </c>
      <c r="K40" s="45">
        <v>3</v>
      </c>
      <c r="L40" s="55">
        <f t="shared" si="1"/>
        <v>223</v>
      </c>
    </row>
    <row r="41" spans="1:12" x14ac:dyDescent="0.2">
      <c r="A41" s="145" t="s">
        <v>30</v>
      </c>
      <c r="B41" s="146" t="s">
        <v>55</v>
      </c>
      <c r="C41" s="146"/>
      <c r="D41" s="41">
        <v>36</v>
      </c>
      <c r="E41" s="45">
        <v>357</v>
      </c>
      <c r="F41" s="45">
        <v>306</v>
      </c>
      <c r="G41" s="45"/>
      <c r="H41" s="45">
        <v>281</v>
      </c>
      <c r="I41" s="45" t="s">
        <v>70</v>
      </c>
      <c r="J41" s="45">
        <v>76</v>
      </c>
      <c r="K41" s="45"/>
      <c r="L41" s="55">
        <f t="shared" si="1"/>
        <v>51</v>
      </c>
    </row>
    <row r="42" spans="1:12" ht="16.7" customHeight="1" x14ac:dyDescent="0.2">
      <c r="A42" s="145"/>
      <c r="B42" s="143" t="s">
        <v>56</v>
      </c>
      <c r="C42" s="144"/>
      <c r="D42" s="41">
        <v>37</v>
      </c>
      <c r="E42" s="45">
        <v>2</v>
      </c>
      <c r="F42" s="45">
        <v>1</v>
      </c>
      <c r="G42" s="45"/>
      <c r="H42" s="45">
        <v>2</v>
      </c>
      <c r="I42" s="45" t="s">
        <v>70</v>
      </c>
      <c r="J42" s="45"/>
      <c r="K42" s="45"/>
      <c r="L42" s="55">
        <f t="shared" si="1"/>
        <v>1</v>
      </c>
    </row>
    <row r="43" spans="1:12" ht="26.45" customHeight="1" x14ac:dyDescent="0.2">
      <c r="A43" s="145"/>
      <c r="B43" s="146" t="s">
        <v>57</v>
      </c>
      <c r="C43" s="146"/>
      <c r="D43" s="41">
        <v>38</v>
      </c>
      <c r="E43" s="45">
        <v>3</v>
      </c>
      <c r="F43" s="45">
        <v>2</v>
      </c>
      <c r="G43" s="45"/>
      <c r="H43" s="45">
        <v>3</v>
      </c>
      <c r="I43" s="45">
        <v>3</v>
      </c>
      <c r="J43" s="45"/>
      <c r="K43" s="45"/>
      <c r="L43" s="55">
        <f t="shared" si="1"/>
        <v>1</v>
      </c>
    </row>
    <row r="44" spans="1:12" ht="15.95" customHeight="1" x14ac:dyDescent="0.2">
      <c r="A44" s="145"/>
      <c r="B44" s="141" t="s">
        <v>38</v>
      </c>
      <c r="C44" s="142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 x14ac:dyDescent="0.2">
      <c r="A45" s="145"/>
      <c r="B45" s="33" t="s">
        <v>41</v>
      </c>
      <c r="C45" s="38"/>
      <c r="D45" s="41">
        <v>40</v>
      </c>
      <c r="E45" s="45">
        <f>E41+E43+E44</f>
        <v>360</v>
      </c>
      <c r="F45" s="45">
        <f>F41+F43+F44</f>
        <v>308</v>
      </c>
      <c r="G45" s="45">
        <f>G41+G43+G44</f>
        <v>0</v>
      </c>
      <c r="H45" s="45">
        <f>H41+H43+H44</f>
        <v>284</v>
      </c>
      <c r="I45" s="45">
        <f>I43+I44</f>
        <v>3</v>
      </c>
      <c r="J45" s="45">
        <f>J41+J43+J44</f>
        <v>76</v>
      </c>
      <c r="K45" s="45">
        <f>K41+K43+K44</f>
        <v>0</v>
      </c>
      <c r="L45" s="55">
        <f t="shared" si="1"/>
        <v>52</v>
      </c>
    </row>
    <row r="46" spans="1:12" ht="15.95" customHeight="1" x14ac:dyDescent="0.2">
      <c r="A46" s="145" t="s">
        <v>31</v>
      </c>
      <c r="B46" s="145"/>
      <c r="C46" s="145"/>
      <c r="D46" s="41">
        <v>41</v>
      </c>
      <c r="E46" s="45">
        <f t="shared" ref="E46:K46" si="3">E15+E24+E40+E45</f>
        <v>1193</v>
      </c>
      <c r="F46" s="45">
        <f t="shared" si="3"/>
        <v>786</v>
      </c>
      <c r="G46" s="45">
        <f t="shared" si="3"/>
        <v>0</v>
      </c>
      <c r="H46" s="45">
        <f t="shared" si="3"/>
        <v>800</v>
      </c>
      <c r="I46" s="45">
        <f t="shared" si="3"/>
        <v>339</v>
      </c>
      <c r="J46" s="45">
        <f t="shared" si="3"/>
        <v>393</v>
      </c>
      <c r="K46" s="45">
        <f t="shared" si="3"/>
        <v>13</v>
      </c>
      <c r="L46" s="55">
        <f t="shared" si="1"/>
        <v>407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Чернігівський районний суд Чернігівської області, 
Початок періоду: 01.01.2020, Кінець періоду: 31.03.2020&amp;L847FBF31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53" t="s">
        <v>73</v>
      </c>
      <c r="B1" s="153"/>
      <c r="C1" s="153"/>
      <c r="D1" s="153"/>
      <c r="E1" s="56"/>
      <c r="F1" s="70"/>
      <c r="G1" s="49"/>
    </row>
    <row r="2" spans="1:8" ht="22.7" customHeight="1" x14ac:dyDescent="0.2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45" customHeight="1" x14ac:dyDescent="0.2">
      <c r="A3" s="173" t="s">
        <v>27</v>
      </c>
      <c r="B3" s="163" t="s">
        <v>75</v>
      </c>
      <c r="C3" s="163"/>
      <c r="D3" s="163"/>
      <c r="E3" s="163"/>
      <c r="F3" s="39">
        <v>1</v>
      </c>
      <c r="G3" s="45">
        <v>15</v>
      </c>
      <c r="H3" s="28"/>
    </row>
    <row r="4" spans="1:8" ht="17.45" customHeight="1" x14ac:dyDescent="0.2">
      <c r="A4" s="174"/>
      <c r="B4" s="57"/>
      <c r="C4" s="176" t="s">
        <v>86</v>
      </c>
      <c r="D4" s="176"/>
      <c r="E4" s="177"/>
      <c r="F4" s="39">
        <v>2</v>
      </c>
      <c r="G4" s="45">
        <v>15</v>
      </c>
      <c r="H4" s="28"/>
    </row>
    <row r="5" spans="1:8" ht="17.45" customHeight="1" x14ac:dyDescent="0.2">
      <c r="A5" s="174"/>
      <c r="B5" s="165" t="s">
        <v>76</v>
      </c>
      <c r="C5" s="166"/>
      <c r="D5" s="166"/>
      <c r="E5" s="167"/>
      <c r="F5" s="39">
        <v>3</v>
      </c>
      <c r="G5" s="45">
        <v>94</v>
      </c>
      <c r="H5" s="28"/>
    </row>
    <row r="6" spans="1:8" ht="17.45" customHeight="1" x14ac:dyDescent="0.2">
      <c r="A6" s="174"/>
      <c r="B6" s="155" t="s">
        <v>77</v>
      </c>
      <c r="C6" s="158" t="s">
        <v>87</v>
      </c>
      <c r="D6" s="158"/>
      <c r="E6" s="158"/>
      <c r="F6" s="39">
        <v>4</v>
      </c>
      <c r="G6" s="45">
        <v>1</v>
      </c>
      <c r="H6" s="28"/>
    </row>
    <row r="7" spans="1:8" ht="25.7" customHeight="1" x14ac:dyDescent="0.2">
      <c r="A7" s="174"/>
      <c r="B7" s="164"/>
      <c r="C7" s="158" t="s">
        <v>88</v>
      </c>
      <c r="D7" s="158"/>
      <c r="E7" s="158"/>
      <c r="F7" s="39">
        <v>5</v>
      </c>
      <c r="G7" s="45">
        <v>2</v>
      </c>
      <c r="H7" s="28"/>
    </row>
    <row r="8" spans="1:8" ht="18.95" customHeight="1" x14ac:dyDescent="0.2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19</v>
      </c>
      <c r="H8" s="28"/>
    </row>
    <row r="9" spans="1:8" ht="18.95" customHeight="1" x14ac:dyDescent="0.2">
      <c r="A9" s="174"/>
      <c r="B9" s="164"/>
      <c r="C9" s="155"/>
      <c r="D9" s="158" t="s">
        <v>110</v>
      </c>
      <c r="E9" s="158"/>
      <c r="F9" s="39">
        <v>7</v>
      </c>
      <c r="G9" s="45">
        <v>8</v>
      </c>
      <c r="H9" s="28"/>
    </row>
    <row r="10" spans="1:8" ht="18.95" customHeight="1" x14ac:dyDescent="0.2">
      <c r="A10" s="174"/>
      <c r="B10" s="164"/>
      <c r="C10" s="155"/>
      <c r="D10" s="158" t="s">
        <v>111</v>
      </c>
      <c r="E10" s="158"/>
      <c r="F10" s="39">
        <v>8</v>
      </c>
      <c r="G10" s="45">
        <v>2</v>
      </c>
      <c r="H10" s="28"/>
    </row>
    <row r="11" spans="1:8" ht="18.95" customHeight="1" x14ac:dyDescent="0.2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>
        <v>3</v>
      </c>
      <c r="H11" s="28"/>
    </row>
    <row r="12" spans="1:8" ht="19.7" customHeight="1" x14ac:dyDescent="0.2">
      <c r="A12" s="174"/>
      <c r="B12" s="168"/>
      <c r="C12" s="168"/>
      <c r="D12" s="168"/>
      <c r="E12" s="58" t="s">
        <v>121</v>
      </c>
      <c r="F12" s="39">
        <v>10</v>
      </c>
      <c r="G12" s="45">
        <v>3</v>
      </c>
      <c r="H12" s="28"/>
    </row>
    <row r="13" spans="1:8" ht="26.45" customHeight="1" x14ac:dyDescent="0.2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/>
      <c r="H13" s="28"/>
    </row>
    <row r="14" spans="1:8" ht="12.2" customHeight="1" x14ac:dyDescent="0.2">
      <c r="A14" s="174"/>
      <c r="B14" s="150"/>
      <c r="C14" s="158" t="s">
        <v>91</v>
      </c>
      <c r="D14" s="158"/>
      <c r="E14" s="158"/>
      <c r="F14" s="39">
        <v>12</v>
      </c>
      <c r="G14" s="45">
        <v>26</v>
      </c>
      <c r="H14" s="28"/>
    </row>
    <row r="15" spans="1:8" ht="12.2" customHeight="1" x14ac:dyDescent="0.2">
      <c r="A15" s="174"/>
      <c r="B15" s="150"/>
      <c r="C15" s="158" t="s">
        <v>92</v>
      </c>
      <c r="D15" s="158"/>
      <c r="E15" s="158"/>
      <c r="F15" s="39">
        <v>13</v>
      </c>
      <c r="G15" s="45"/>
      <c r="H15" s="28"/>
    </row>
    <row r="16" spans="1:8" ht="12.2" customHeight="1" x14ac:dyDescent="0.2">
      <c r="A16" s="174"/>
      <c r="B16" s="150"/>
      <c r="C16" s="169" t="s">
        <v>93</v>
      </c>
      <c r="D16" s="169"/>
      <c r="E16" s="169"/>
      <c r="F16" s="39">
        <v>14</v>
      </c>
      <c r="G16" s="45"/>
      <c r="H16" s="28"/>
    </row>
    <row r="17" spans="1:8" ht="12.2" customHeight="1" x14ac:dyDescent="0.2">
      <c r="A17" s="174"/>
      <c r="B17" s="150"/>
      <c r="C17" s="169" t="s">
        <v>94</v>
      </c>
      <c r="D17" s="169"/>
      <c r="E17" s="169"/>
      <c r="F17" s="39">
        <v>15</v>
      </c>
      <c r="G17" s="45">
        <v>2</v>
      </c>
      <c r="H17" s="28"/>
    </row>
    <row r="18" spans="1:8" ht="12.2" customHeight="1" x14ac:dyDescent="0.2">
      <c r="A18" s="174"/>
      <c r="B18" s="150"/>
      <c r="C18" s="158" t="s">
        <v>95</v>
      </c>
      <c r="D18" s="158"/>
      <c r="E18" s="158"/>
      <c r="F18" s="39">
        <v>16</v>
      </c>
      <c r="G18" s="45">
        <v>2</v>
      </c>
      <c r="H18" s="28"/>
    </row>
    <row r="19" spans="1:8" ht="12.2" customHeight="1" x14ac:dyDescent="0.2">
      <c r="A19" s="174"/>
      <c r="B19" s="150"/>
      <c r="C19" s="158" t="s">
        <v>96</v>
      </c>
      <c r="D19" s="158"/>
      <c r="E19" s="158"/>
      <c r="F19" s="39">
        <v>17</v>
      </c>
      <c r="G19" s="45"/>
      <c r="H19" s="28"/>
    </row>
    <row r="20" spans="1:8" ht="12.2" customHeight="1" x14ac:dyDescent="0.2">
      <c r="A20" s="174"/>
      <c r="B20" s="150"/>
      <c r="C20" s="169" t="s">
        <v>97</v>
      </c>
      <c r="D20" s="169"/>
      <c r="E20" s="169"/>
      <c r="F20" s="39">
        <v>18</v>
      </c>
      <c r="G20" s="45">
        <v>138</v>
      </c>
      <c r="H20" s="28"/>
    </row>
    <row r="21" spans="1:8" ht="12.2" customHeight="1" x14ac:dyDescent="0.2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6</v>
      </c>
      <c r="H21" s="28"/>
    </row>
    <row r="22" spans="1:8" ht="12.2" customHeight="1" x14ac:dyDescent="0.2">
      <c r="A22" s="174"/>
      <c r="B22" s="171"/>
      <c r="C22" s="61" t="s">
        <v>99</v>
      </c>
      <c r="D22" s="64"/>
      <c r="E22" s="68"/>
      <c r="F22" s="39">
        <v>20</v>
      </c>
      <c r="G22" s="45">
        <v>4</v>
      </c>
      <c r="H22" s="28"/>
    </row>
    <row r="23" spans="1:8" ht="12.2" customHeight="1" x14ac:dyDescent="0.2">
      <c r="A23" s="174"/>
      <c r="B23" s="171"/>
      <c r="C23" s="60" t="s">
        <v>100</v>
      </c>
      <c r="D23" s="63"/>
      <c r="E23" s="67"/>
      <c r="F23" s="39">
        <v>21</v>
      </c>
      <c r="G23" s="45">
        <v>8</v>
      </c>
      <c r="H23" s="28"/>
    </row>
    <row r="24" spans="1:8" ht="12.2" customHeight="1" x14ac:dyDescent="0.2">
      <c r="A24" s="174"/>
      <c r="B24" s="171"/>
      <c r="C24" s="61" t="s">
        <v>101</v>
      </c>
      <c r="D24" s="64"/>
      <c r="E24" s="68"/>
      <c r="F24" s="39">
        <v>22</v>
      </c>
      <c r="G24" s="45">
        <v>4</v>
      </c>
      <c r="H24" s="28"/>
    </row>
    <row r="25" spans="1:8" ht="12.2" customHeight="1" x14ac:dyDescent="0.2">
      <c r="A25" s="174"/>
      <c r="B25" s="171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75"/>
      <c r="B27" s="172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>
        <v>1</v>
      </c>
      <c r="H28" s="28"/>
    </row>
    <row r="29" spans="1:8" ht="12.2" customHeight="1" x14ac:dyDescent="0.2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/>
      <c r="H29" s="28"/>
    </row>
    <row r="30" spans="1:8" ht="12.2" customHeight="1" x14ac:dyDescent="0.2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2" customHeight="1" x14ac:dyDescent="0.2">
      <c r="A31" s="174"/>
      <c r="B31" s="155"/>
      <c r="C31" s="149"/>
      <c r="D31" s="156" t="s">
        <v>119</v>
      </c>
      <c r="E31" s="157"/>
      <c r="F31" s="39">
        <v>29</v>
      </c>
      <c r="G31" s="45"/>
      <c r="H31" s="28"/>
    </row>
    <row r="32" spans="1:8" ht="12.2" customHeight="1" x14ac:dyDescent="0.2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2" customHeight="1" x14ac:dyDescent="0.2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2" customHeight="1" x14ac:dyDescent="0.2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/>
      <c r="H34" s="28"/>
    </row>
    <row r="35" spans="1:8" ht="12.2" customHeight="1" x14ac:dyDescent="0.2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2" customHeight="1" x14ac:dyDescent="0.2">
      <c r="A36" s="174"/>
      <c r="B36" s="155"/>
      <c r="C36" s="156" t="s">
        <v>111</v>
      </c>
      <c r="D36" s="159"/>
      <c r="E36" s="157"/>
      <c r="F36" s="39">
        <v>34</v>
      </c>
      <c r="G36" s="45"/>
      <c r="H36" s="28"/>
    </row>
    <row r="37" spans="1:8" ht="12.2" customHeight="1" x14ac:dyDescent="0.2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2" customHeight="1" x14ac:dyDescent="0.2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2" customHeight="1" x14ac:dyDescent="0.2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2" customHeight="1" x14ac:dyDescent="0.2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2" customHeight="1" x14ac:dyDescent="0.2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2" customHeight="1" x14ac:dyDescent="0.2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2" customHeight="1" x14ac:dyDescent="0.2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79</v>
      </c>
      <c r="H43" s="28"/>
    </row>
    <row r="44" spans="1:8" ht="12.2" customHeight="1" x14ac:dyDescent="0.2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3</v>
      </c>
      <c r="H44" s="28"/>
    </row>
    <row r="45" spans="1:8" ht="12.2" customHeight="1" x14ac:dyDescent="0.2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>
        <v>1</v>
      </c>
      <c r="H45" s="28"/>
    </row>
    <row r="46" spans="1:8" ht="12.2" customHeight="1" x14ac:dyDescent="0.2">
      <c r="A46" s="185"/>
      <c r="B46" s="155"/>
      <c r="C46" s="149"/>
      <c r="D46" s="158" t="s">
        <v>119</v>
      </c>
      <c r="E46" s="158"/>
      <c r="F46" s="39">
        <v>44</v>
      </c>
      <c r="G46" s="45">
        <v>2</v>
      </c>
      <c r="H46" s="28"/>
    </row>
    <row r="47" spans="1:8" ht="12.2" customHeight="1" x14ac:dyDescent="0.2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2" customHeight="1" x14ac:dyDescent="0.2">
      <c r="A48" s="185"/>
      <c r="B48" s="155"/>
      <c r="C48" s="158" t="s">
        <v>108</v>
      </c>
      <c r="D48" s="158"/>
      <c r="E48" s="158"/>
      <c r="F48" s="39">
        <v>46</v>
      </c>
      <c r="G48" s="45"/>
      <c r="H48" s="28"/>
    </row>
    <row r="49" spans="1:8" ht="12.2" customHeight="1" x14ac:dyDescent="0.2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>
        <v>6</v>
      </c>
      <c r="H49" s="28"/>
    </row>
    <row r="50" spans="1:8" ht="12.2" customHeight="1" x14ac:dyDescent="0.2">
      <c r="A50" s="185"/>
      <c r="B50" s="155"/>
      <c r="C50" s="158" t="s">
        <v>110</v>
      </c>
      <c r="D50" s="158"/>
      <c r="E50" s="158"/>
      <c r="F50" s="39">
        <v>48</v>
      </c>
      <c r="G50" s="45">
        <v>2</v>
      </c>
      <c r="H50" s="28"/>
    </row>
    <row r="51" spans="1:8" ht="12.2" customHeight="1" x14ac:dyDescent="0.2">
      <c r="A51" s="185"/>
      <c r="B51" s="155"/>
      <c r="C51" s="158" t="s">
        <v>111</v>
      </c>
      <c r="D51" s="158"/>
      <c r="E51" s="158"/>
      <c r="F51" s="39">
        <v>49</v>
      </c>
      <c r="G51" s="45"/>
      <c r="H51" s="28"/>
    </row>
    <row r="52" spans="1:8" ht="12.2" customHeight="1" x14ac:dyDescent="0.2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2" customHeight="1" x14ac:dyDescent="0.2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2" customHeight="1" x14ac:dyDescent="0.2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2" customHeight="1" x14ac:dyDescent="0.2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2" customHeight="1" x14ac:dyDescent="0.2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2" customHeight="1" x14ac:dyDescent="0.2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Чернігівський районний суд Чернігівської області, 
Початок періоду: 01.01.2020, Кінець періоду: 31.03.2020&amp;L847FBF31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95" customHeight="1" x14ac:dyDescent="0.2">
      <c r="A2" s="228" t="s">
        <v>25</v>
      </c>
      <c r="B2" s="229"/>
      <c r="C2" s="229"/>
      <c r="D2" s="229"/>
      <c r="E2" s="229"/>
      <c r="F2" s="229"/>
      <c r="G2" s="230"/>
      <c r="H2" s="31" t="s">
        <v>122</v>
      </c>
      <c r="I2" s="31" t="s">
        <v>123</v>
      </c>
      <c r="J2" s="28"/>
    </row>
    <row r="3" spans="1:10" x14ac:dyDescent="0.2">
      <c r="A3" s="152" t="s">
        <v>27</v>
      </c>
      <c r="B3" s="213" t="s">
        <v>139</v>
      </c>
      <c r="C3" s="214"/>
      <c r="D3" s="214"/>
      <c r="E3" s="214"/>
      <c r="F3" s="214"/>
      <c r="G3" s="215"/>
      <c r="H3" s="39">
        <v>1</v>
      </c>
      <c r="I3" s="45">
        <v>77</v>
      </c>
      <c r="J3" s="28"/>
    </row>
    <row r="4" spans="1:10" ht="14.45" customHeight="1" x14ac:dyDescent="0.2">
      <c r="A4" s="152"/>
      <c r="B4" s="178" t="s">
        <v>140</v>
      </c>
      <c r="C4" s="231" t="s">
        <v>167</v>
      </c>
      <c r="D4" s="232"/>
      <c r="E4" s="232"/>
      <c r="F4" s="232"/>
      <c r="G4" s="233"/>
      <c r="H4" s="39">
        <v>2</v>
      </c>
      <c r="I4" s="45">
        <v>62</v>
      </c>
      <c r="J4" s="28"/>
    </row>
    <row r="5" spans="1:10" ht="14.45" customHeight="1" x14ac:dyDescent="0.2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>
        <v>7</v>
      </c>
      <c r="J5" s="28"/>
    </row>
    <row r="6" spans="1:10" ht="14.45" customHeight="1" x14ac:dyDescent="0.2">
      <c r="A6" s="152"/>
      <c r="B6" s="179"/>
      <c r="C6" s="231" t="s">
        <v>169</v>
      </c>
      <c r="D6" s="232"/>
      <c r="E6" s="232"/>
      <c r="F6" s="232"/>
      <c r="G6" s="233"/>
      <c r="H6" s="39">
        <v>4</v>
      </c>
      <c r="I6" s="45"/>
      <c r="J6" s="28"/>
    </row>
    <row r="7" spans="1:10" ht="14.45" customHeight="1" x14ac:dyDescent="0.2">
      <c r="A7" s="152"/>
      <c r="B7" s="179"/>
      <c r="C7" s="231" t="s">
        <v>170</v>
      </c>
      <c r="D7" s="232"/>
      <c r="E7" s="232"/>
      <c r="F7" s="232"/>
      <c r="G7" s="233"/>
      <c r="H7" s="39">
        <v>5</v>
      </c>
      <c r="I7" s="45">
        <v>13</v>
      </c>
      <c r="J7" s="28"/>
    </row>
    <row r="8" spans="1:10" ht="14.45" customHeight="1" x14ac:dyDescent="0.2">
      <c r="A8" s="152"/>
      <c r="B8" s="179"/>
      <c r="C8" s="231" t="s">
        <v>171</v>
      </c>
      <c r="D8" s="232"/>
      <c r="E8" s="232"/>
      <c r="F8" s="232"/>
      <c r="G8" s="233"/>
      <c r="H8" s="39">
        <v>6</v>
      </c>
      <c r="I8" s="45">
        <v>1</v>
      </c>
      <c r="J8" s="28"/>
    </row>
    <row r="9" spans="1:10" ht="14.45" customHeight="1" x14ac:dyDescent="0.2">
      <c r="A9" s="152"/>
      <c r="B9" s="180"/>
      <c r="C9" s="231" t="s">
        <v>172</v>
      </c>
      <c r="D9" s="232"/>
      <c r="E9" s="232"/>
      <c r="F9" s="232"/>
      <c r="G9" s="233"/>
      <c r="H9" s="39">
        <v>7</v>
      </c>
      <c r="I9" s="45">
        <v>1</v>
      </c>
      <c r="J9" s="28"/>
    </row>
    <row r="10" spans="1:10" x14ac:dyDescent="0.2">
      <c r="A10" s="152"/>
      <c r="B10" s="216" t="s">
        <v>141</v>
      </c>
      <c r="C10" s="217"/>
      <c r="D10" s="217"/>
      <c r="E10" s="217"/>
      <c r="F10" s="217"/>
      <c r="G10" s="218"/>
      <c r="H10" s="39">
        <v>8</v>
      </c>
      <c r="I10" s="45">
        <v>8</v>
      </c>
      <c r="J10" s="28"/>
    </row>
    <row r="11" spans="1:10" x14ac:dyDescent="0.2">
      <c r="A11" s="152"/>
      <c r="B11" s="216" t="s">
        <v>142</v>
      </c>
      <c r="C11" s="217"/>
      <c r="D11" s="217"/>
      <c r="E11" s="217"/>
      <c r="F11" s="217"/>
      <c r="G11" s="218"/>
      <c r="H11" s="39">
        <v>9</v>
      </c>
      <c r="I11" s="45"/>
      <c r="J11" s="28"/>
    </row>
    <row r="12" spans="1:10" x14ac:dyDescent="0.2">
      <c r="A12" s="152"/>
      <c r="B12" s="216" t="s">
        <v>143</v>
      </c>
      <c r="C12" s="217"/>
      <c r="D12" s="217"/>
      <c r="E12" s="217"/>
      <c r="F12" s="217"/>
      <c r="G12" s="218"/>
      <c r="H12" s="39">
        <v>10</v>
      </c>
      <c r="I12" s="45"/>
      <c r="J12" s="28"/>
    </row>
    <row r="13" spans="1:10" x14ac:dyDescent="0.2">
      <c r="A13" s="152"/>
      <c r="B13" s="216" t="s">
        <v>144</v>
      </c>
      <c r="C13" s="217"/>
      <c r="D13" s="217"/>
      <c r="E13" s="217"/>
      <c r="F13" s="217"/>
      <c r="G13" s="218"/>
      <c r="H13" s="39">
        <v>11</v>
      </c>
      <c r="I13" s="45"/>
      <c r="J13" s="28"/>
    </row>
    <row r="14" spans="1:10" x14ac:dyDescent="0.2">
      <c r="A14" s="152"/>
      <c r="B14" s="225" t="s">
        <v>145</v>
      </c>
      <c r="C14" s="226"/>
      <c r="D14" s="226"/>
      <c r="E14" s="226"/>
      <c r="F14" s="226"/>
      <c r="G14" s="227"/>
      <c r="H14" s="39">
        <v>12</v>
      </c>
      <c r="I14" s="45"/>
      <c r="J14" s="28"/>
    </row>
    <row r="15" spans="1:10" x14ac:dyDescent="0.2">
      <c r="A15" s="152"/>
      <c r="B15" s="225" t="s">
        <v>146</v>
      </c>
      <c r="C15" s="226"/>
      <c r="D15" s="226"/>
      <c r="E15" s="226"/>
      <c r="F15" s="226"/>
      <c r="G15" s="227"/>
      <c r="H15" s="39">
        <v>13</v>
      </c>
      <c r="I15" s="45"/>
      <c r="J15" s="28"/>
    </row>
    <row r="16" spans="1:10" x14ac:dyDescent="0.2">
      <c r="A16" s="152"/>
      <c r="B16" s="219" t="s">
        <v>147</v>
      </c>
      <c r="C16" s="220"/>
      <c r="D16" s="220"/>
      <c r="E16" s="220"/>
      <c r="F16" s="220"/>
      <c r="G16" s="221"/>
      <c r="H16" s="39">
        <v>14</v>
      </c>
      <c r="I16" s="45"/>
      <c r="J16" s="28"/>
    </row>
    <row r="17" spans="1:10" x14ac:dyDescent="0.2">
      <c r="A17" s="152"/>
      <c r="B17" s="219" t="s">
        <v>148</v>
      </c>
      <c r="C17" s="220"/>
      <c r="D17" s="220"/>
      <c r="E17" s="220"/>
      <c r="F17" s="220"/>
      <c r="G17" s="221"/>
      <c r="H17" s="39">
        <v>15</v>
      </c>
      <c r="I17" s="45"/>
      <c r="J17" s="28"/>
    </row>
    <row r="18" spans="1:10" x14ac:dyDescent="0.2">
      <c r="A18" s="152"/>
      <c r="B18" s="216" t="s">
        <v>149</v>
      </c>
      <c r="C18" s="217"/>
      <c r="D18" s="217"/>
      <c r="E18" s="217"/>
      <c r="F18" s="217"/>
      <c r="G18" s="218"/>
      <c r="H18" s="39">
        <v>16</v>
      </c>
      <c r="I18" s="45"/>
      <c r="J18" s="28"/>
    </row>
    <row r="19" spans="1:10" x14ac:dyDescent="0.2">
      <c r="A19" s="152"/>
      <c r="B19" s="216" t="s">
        <v>150</v>
      </c>
      <c r="C19" s="217"/>
      <c r="D19" s="217"/>
      <c r="E19" s="217"/>
      <c r="F19" s="217"/>
      <c r="G19" s="218"/>
      <c r="H19" s="39">
        <v>17</v>
      </c>
      <c r="I19" s="45">
        <v>5</v>
      </c>
      <c r="J19" s="28"/>
    </row>
    <row r="20" spans="1:10" x14ac:dyDescent="0.2">
      <c r="A20" s="152"/>
      <c r="B20" s="216" t="s">
        <v>151</v>
      </c>
      <c r="C20" s="217"/>
      <c r="D20" s="217"/>
      <c r="E20" s="217"/>
      <c r="F20" s="217"/>
      <c r="G20" s="218"/>
      <c r="H20" s="39">
        <v>18</v>
      </c>
      <c r="I20" s="45">
        <v>79</v>
      </c>
      <c r="J20" s="28"/>
    </row>
    <row r="21" spans="1:10" x14ac:dyDescent="0.2">
      <c r="A21" s="152"/>
      <c r="B21" s="216" t="s">
        <v>152</v>
      </c>
      <c r="C21" s="217"/>
      <c r="D21" s="217"/>
      <c r="E21" s="217"/>
      <c r="F21" s="217"/>
      <c r="G21" s="218"/>
      <c r="H21" s="39">
        <v>19</v>
      </c>
      <c r="I21" s="45">
        <v>14</v>
      </c>
      <c r="J21" s="28"/>
    </row>
    <row r="22" spans="1:10" x14ac:dyDescent="0.2">
      <c r="A22" s="152"/>
      <c r="B22" s="216" t="s">
        <v>153</v>
      </c>
      <c r="C22" s="217"/>
      <c r="D22" s="217"/>
      <c r="E22" s="217"/>
      <c r="F22" s="217"/>
      <c r="G22" s="218"/>
      <c r="H22" s="39">
        <v>20</v>
      </c>
      <c r="I22" s="45">
        <v>1</v>
      </c>
      <c r="J22" s="28"/>
    </row>
    <row r="23" spans="1:10" x14ac:dyDescent="0.2">
      <c r="A23" s="152"/>
      <c r="B23" s="216" t="s">
        <v>154</v>
      </c>
      <c r="C23" s="217"/>
      <c r="D23" s="217"/>
      <c r="E23" s="217"/>
      <c r="F23" s="217"/>
      <c r="G23" s="218"/>
      <c r="H23" s="39">
        <v>21</v>
      </c>
      <c r="I23" s="45"/>
      <c r="J23" s="28"/>
    </row>
    <row r="24" spans="1:10" ht="26.45" customHeight="1" x14ac:dyDescent="0.2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>
        <v>1</v>
      </c>
      <c r="J24" s="28"/>
    </row>
    <row r="25" spans="1:10" ht="16.7" customHeight="1" x14ac:dyDescent="0.2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>
        <v>1</v>
      </c>
      <c r="J25" s="28"/>
    </row>
    <row r="26" spans="1:10" ht="16.7" customHeight="1" x14ac:dyDescent="0.2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/>
      <c r="J26" s="28"/>
    </row>
    <row r="27" spans="1:10" ht="16.7" customHeight="1" x14ac:dyDescent="0.2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/>
      <c r="J27" s="28"/>
    </row>
    <row r="28" spans="1:10" ht="14.45" customHeight="1" x14ac:dyDescent="0.2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15</v>
      </c>
      <c r="J28" s="28"/>
    </row>
    <row r="29" spans="1:10" ht="14.45" customHeight="1" x14ac:dyDescent="0.2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/>
      <c r="J29" s="28"/>
    </row>
    <row r="30" spans="1:10" ht="14.45" customHeight="1" x14ac:dyDescent="0.2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7" customHeight="1" x14ac:dyDescent="0.2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7" customHeight="1" x14ac:dyDescent="0.2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 x14ac:dyDescent="0.2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 x14ac:dyDescent="0.2">
      <c r="A34" s="152"/>
      <c r="B34" s="216" t="s">
        <v>150</v>
      </c>
      <c r="C34" s="217"/>
      <c r="D34" s="217"/>
      <c r="E34" s="217"/>
      <c r="F34" s="217"/>
      <c r="G34" s="218"/>
      <c r="H34" s="39">
        <v>32</v>
      </c>
      <c r="I34" s="45"/>
      <c r="J34" s="28"/>
    </row>
    <row r="35" spans="1:10" x14ac:dyDescent="0.2">
      <c r="A35" s="152"/>
      <c r="B35" s="216" t="s">
        <v>151</v>
      </c>
      <c r="C35" s="217"/>
      <c r="D35" s="217"/>
      <c r="E35" s="217"/>
      <c r="F35" s="217"/>
      <c r="G35" s="218"/>
      <c r="H35" s="39">
        <v>33</v>
      </c>
      <c r="I35" s="45">
        <v>1</v>
      </c>
      <c r="J35" s="28"/>
    </row>
    <row r="36" spans="1:10" ht="27.2" customHeight="1" x14ac:dyDescent="0.2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>
        <v>8</v>
      </c>
      <c r="J36" s="28"/>
    </row>
    <row r="37" spans="1:10" x14ac:dyDescent="0.2">
      <c r="A37" s="152" t="s">
        <v>29</v>
      </c>
      <c r="B37" s="216" t="s">
        <v>161</v>
      </c>
      <c r="C37" s="217"/>
      <c r="D37" s="217"/>
      <c r="E37" s="217"/>
      <c r="F37" s="217"/>
      <c r="G37" s="218"/>
      <c r="H37" s="39">
        <v>35</v>
      </c>
      <c r="I37" s="45">
        <v>32</v>
      </c>
      <c r="J37" s="28"/>
    </row>
    <row r="38" spans="1:10" x14ac:dyDescent="0.2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435</v>
      </c>
      <c r="J38" s="28"/>
    </row>
    <row r="39" spans="1:10" x14ac:dyDescent="0.2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141</v>
      </c>
      <c r="J39" s="28"/>
    </row>
    <row r="40" spans="1:10" x14ac:dyDescent="0.2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/>
      <c r="J40" s="28"/>
    </row>
    <row r="41" spans="1:10" x14ac:dyDescent="0.2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>
        <v>9134489</v>
      </c>
      <c r="J41" s="28"/>
    </row>
    <row r="42" spans="1:10" x14ac:dyDescent="0.2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>
        <v>852720</v>
      </c>
      <c r="J42" s="28"/>
    </row>
    <row r="43" spans="1:10" x14ac:dyDescent="0.2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 x14ac:dyDescent="0.2">
      <c r="A44" s="152"/>
      <c r="B44" s="213" t="s">
        <v>162</v>
      </c>
      <c r="C44" s="214"/>
      <c r="D44" s="214"/>
      <c r="E44" s="214"/>
      <c r="F44" s="214"/>
      <c r="G44" s="215"/>
      <c r="H44" s="39">
        <v>42</v>
      </c>
      <c r="I44" s="45">
        <v>2</v>
      </c>
      <c r="J44" s="28"/>
    </row>
    <row r="45" spans="1:10" x14ac:dyDescent="0.2">
      <c r="A45" s="152"/>
      <c r="B45" s="216" t="s">
        <v>150</v>
      </c>
      <c r="C45" s="217"/>
      <c r="D45" s="217"/>
      <c r="E45" s="217"/>
      <c r="F45" s="217"/>
      <c r="G45" s="218"/>
      <c r="H45" s="39">
        <v>43</v>
      </c>
      <c r="I45" s="45"/>
      <c r="J45" s="28"/>
    </row>
    <row r="46" spans="1:10" x14ac:dyDescent="0.2">
      <c r="A46" s="152"/>
      <c r="B46" s="216" t="s">
        <v>151</v>
      </c>
      <c r="C46" s="217"/>
      <c r="D46" s="217"/>
      <c r="E46" s="217"/>
      <c r="F46" s="217"/>
      <c r="G46" s="218"/>
      <c r="H46" s="39">
        <v>44</v>
      </c>
      <c r="I46" s="45">
        <v>49</v>
      </c>
      <c r="J46" s="28"/>
    </row>
    <row r="47" spans="1:10" ht="24.95" customHeight="1" x14ac:dyDescent="0.2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8</v>
      </c>
      <c r="J47" s="28"/>
    </row>
    <row r="48" spans="1:10" ht="13.7" customHeight="1" x14ac:dyDescent="0.2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5" customHeight="1" x14ac:dyDescent="0.2">
      <c r="A49" s="222" t="s">
        <v>126</v>
      </c>
      <c r="B49" s="223"/>
      <c r="C49" s="223"/>
      <c r="D49" s="223"/>
      <c r="E49" s="223"/>
      <c r="F49" s="223"/>
      <c r="G49" s="224"/>
      <c r="H49" s="73">
        <v>46</v>
      </c>
      <c r="I49" s="45">
        <v>6</v>
      </c>
      <c r="J49" s="28"/>
    </row>
    <row r="50" spans="1:10" ht="14.45" customHeight="1" x14ac:dyDescent="0.2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5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4" customHeight="1" x14ac:dyDescent="0.2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 x14ac:dyDescent="0.2">
      <c r="A55" s="158" t="s">
        <v>130</v>
      </c>
      <c r="B55" s="158"/>
      <c r="C55" s="158"/>
      <c r="D55" s="158"/>
      <c r="E55" s="45">
        <v>91</v>
      </c>
      <c r="F55" s="45">
        <v>29</v>
      </c>
      <c r="G55" s="45">
        <v>3</v>
      </c>
      <c r="H55" s="45"/>
      <c r="I55" s="45"/>
      <c r="J55" s="28"/>
    </row>
    <row r="56" spans="1:10" ht="13.7" customHeight="1" x14ac:dyDescent="0.2">
      <c r="A56" s="158" t="s">
        <v>131</v>
      </c>
      <c r="B56" s="158"/>
      <c r="C56" s="158"/>
      <c r="D56" s="158"/>
      <c r="E56" s="45">
        <v>11</v>
      </c>
      <c r="F56" s="45"/>
      <c r="G56" s="45"/>
      <c r="H56" s="45"/>
      <c r="I56" s="45"/>
      <c r="J56" s="28"/>
    </row>
    <row r="57" spans="1:10" ht="13.7" customHeight="1" x14ac:dyDescent="0.2">
      <c r="A57" s="158" t="s">
        <v>132</v>
      </c>
      <c r="B57" s="158"/>
      <c r="C57" s="158"/>
      <c r="D57" s="158"/>
      <c r="E57" s="45">
        <v>328</v>
      </c>
      <c r="F57" s="45">
        <v>52</v>
      </c>
      <c r="G57" s="45">
        <v>1</v>
      </c>
      <c r="H57" s="45">
        <v>1</v>
      </c>
      <c r="I57" s="45"/>
      <c r="J57" s="28"/>
    </row>
    <row r="58" spans="1:10" ht="13.7" customHeight="1" x14ac:dyDescent="0.2">
      <c r="A58" s="158" t="s">
        <v>133</v>
      </c>
      <c r="B58" s="158"/>
      <c r="C58" s="158"/>
      <c r="D58" s="158"/>
      <c r="E58" s="45">
        <v>284</v>
      </c>
      <c r="F58" s="45"/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2" customHeight="1" x14ac:dyDescent="0.2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 x14ac:dyDescent="0.2">
      <c r="A62" s="165" t="s">
        <v>136</v>
      </c>
      <c r="B62" s="166"/>
      <c r="C62" s="166"/>
      <c r="D62" s="166"/>
      <c r="E62" s="167"/>
      <c r="F62" s="75">
        <v>477</v>
      </c>
      <c r="G62" s="79">
        <v>4809373</v>
      </c>
      <c r="H62" s="81"/>
      <c r="I62" s="84"/>
    </row>
    <row r="63" spans="1:10" ht="12.95" customHeight="1" x14ac:dyDescent="0.2">
      <c r="A63" s="187" t="s">
        <v>137</v>
      </c>
      <c r="B63" s="192" t="s">
        <v>163</v>
      </c>
      <c r="C63" s="193"/>
      <c r="D63" s="193"/>
      <c r="E63" s="194"/>
      <c r="F63" s="76">
        <v>233</v>
      </c>
      <c r="G63" s="80">
        <v>4424408</v>
      </c>
      <c r="H63" s="82"/>
      <c r="I63" s="85"/>
    </row>
    <row r="64" spans="1:10" ht="12.95" customHeight="1" x14ac:dyDescent="0.2">
      <c r="A64" s="187"/>
      <c r="B64" s="192" t="s">
        <v>164</v>
      </c>
      <c r="C64" s="193"/>
      <c r="D64" s="193"/>
      <c r="E64" s="194"/>
      <c r="F64" s="76">
        <v>244</v>
      </c>
      <c r="G64" s="80">
        <v>384965</v>
      </c>
      <c r="H64" s="82"/>
      <c r="I64" s="85"/>
    </row>
    <row r="65" spans="1:9" ht="15.95" customHeight="1" x14ac:dyDescent="0.2">
      <c r="A65" s="188" t="s">
        <v>138</v>
      </c>
      <c r="B65" s="195" t="s">
        <v>165</v>
      </c>
      <c r="C65" s="176"/>
      <c r="D65" s="176"/>
      <c r="E65" s="177"/>
      <c r="F65" s="77">
        <v>141</v>
      </c>
      <c r="G65" s="79">
        <v>70334</v>
      </c>
      <c r="H65" s="82"/>
      <c r="I65" s="85"/>
    </row>
    <row r="66" spans="1:9" ht="12.95" customHeight="1" x14ac:dyDescent="0.2">
      <c r="A66" s="188"/>
      <c r="B66" s="189" t="s">
        <v>166</v>
      </c>
      <c r="C66" s="190"/>
      <c r="D66" s="190"/>
      <c r="E66" s="191"/>
      <c r="F66" s="76"/>
      <c r="G66" s="80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Чернігівський районний суд Чернігівської області, 
Початок періоду: 01.01.2020, Кінець періоду: 31.03.2020&amp;L847FBF31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6" t="s">
        <v>189</v>
      </c>
      <c r="B1" s="94"/>
      <c r="C1" s="94"/>
      <c r="D1" s="94"/>
    </row>
    <row r="2" spans="1:5" ht="25.7" customHeight="1" x14ac:dyDescent="0.2">
      <c r="A2" s="228" t="s">
        <v>25</v>
      </c>
      <c r="B2" s="230"/>
      <c r="C2" s="31" t="s">
        <v>122</v>
      </c>
      <c r="D2" s="31" t="s">
        <v>123</v>
      </c>
      <c r="E2" s="28"/>
    </row>
    <row r="3" spans="1:5" ht="27.95" customHeight="1" x14ac:dyDescent="0.2">
      <c r="A3" s="163" t="s">
        <v>190</v>
      </c>
      <c r="B3" s="163"/>
      <c r="C3" s="39">
        <v>1</v>
      </c>
      <c r="D3" s="101">
        <f>IF('розділ 1 '!J46&lt;&gt;0,'розділ 1 '!K46*100/'розділ 1 '!J46,0)</f>
        <v>3.3078880407124682</v>
      </c>
      <c r="E3" s="28"/>
    </row>
    <row r="4" spans="1:5" ht="18.2" customHeight="1" x14ac:dyDescent="0.2">
      <c r="A4" s="236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8.4033613445378155</v>
      </c>
      <c r="E4" s="28"/>
    </row>
    <row r="5" spans="1:5" ht="18.2" customHeight="1" x14ac:dyDescent="0.2">
      <c r="A5" s="237"/>
      <c r="B5" s="58" t="s">
        <v>201</v>
      </c>
      <c r="C5" s="39">
        <v>3</v>
      </c>
      <c r="D5" s="101">
        <f>IF('розділ 1 '!J24&lt;&gt;0,'розділ 1 '!K24*100/'розділ 1 '!J24,0)</f>
        <v>0</v>
      </c>
      <c r="E5" s="28"/>
    </row>
    <row r="6" spans="1:5" ht="18.2" customHeight="1" x14ac:dyDescent="0.2">
      <c r="A6" s="237"/>
      <c r="B6" s="58" t="s">
        <v>202</v>
      </c>
      <c r="C6" s="39">
        <v>4</v>
      </c>
      <c r="D6" s="101">
        <f>IF('розділ 1 '!J40&lt;&gt;0,'розділ 1 '!K40*100/'розділ 1 '!J40,0)</f>
        <v>1.5463917525773196</v>
      </c>
      <c r="E6" s="28"/>
    </row>
    <row r="7" spans="1:5" ht="18.2" customHeight="1" x14ac:dyDescent="0.2">
      <c r="A7" s="238"/>
      <c r="B7" s="58" t="s">
        <v>203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 x14ac:dyDescent="0.2">
      <c r="A8" s="163" t="s">
        <v>191</v>
      </c>
      <c r="B8" s="163"/>
      <c r="C8" s="39">
        <v>6</v>
      </c>
      <c r="D8" s="101">
        <f>IF('розділ 1 '!F46&lt;&gt;0,'розділ 1 '!H46*100/'розділ 1 '!F46,0)</f>
        <v>101.78117048346056</v>
      </c>
      <c r="E8" s="28"/>
    </row>
    <row r="9" spans="1:5" ht="18.2" customHeight="1" x14ac:dyDescent="0.2">
      <c r="A9" s="163" t="s">
        <v>192</v>
      </c>
      <c r="B9" s="163"/>
      <c r="C9" s="39">
        <v>7</v>
      </c>
      <c r="D9" s="80">
        <f>IF('розділ 3'!I50&lt;&gt;0,'розділ 1 '!H46/'розділ 3'!I50,0)</f>
        <v>160</v>
      </c>
      <c r="E9" s="28"/>
    </row>
    <row r="10" spans="1:5" ht="25.7" customHeight="1" x14ac:dyDescent="0.2">
      <c r="A10" s="163" t="s">
        <v>193</v>
      </c>
      <c r="B10" s="163"/>
      <c r="C10" s="39">
        <v>8</v>
      </c>
      <c r="D10" s="80">
        <f>IF('розділ 3'!I50&lt;&gt;0,'розділ 1 '!E46/'розділ 3'!I50,0)</f>
        <v>238.6</v>
      </c>
      <c r="E10" s="28"/>
    </row>
    <row r="11" spans="1:5" ht="16.7" customHeight="1" x14ac:dyDescent="0.2">
      <c r="A11" s="165" t="s">
        <v>194</v>
      </c>
      <c r="B11" s="167"/>
      <c r="C11" s="39">
        <v>9</v>
      </c>
      <c r="D11" s="45">
        <v>44</v>
      </c>
      <c r="E11" s="28"/>
    </row>
    <row r="12" spans="1:5" ht="16.7" customHeight="1" x14ac:dyDescent="0.2">
      <c r="A12" s="158" t="s">
        <v>130</v>
      </c>
      <c r="B12" s="158"/>
      <c r="C12" s="39">
        <v>10</v>
      </c>
      <c r="D12" s="45">
        <v>77</v>
      </c>
      <c r="E12" s="28"/>
    </row>
    <row r="13" spans="1:5" ht="16.7" customHeight="1" x14ac:dyDescent="0.2">
      <c r="A13" s="158" t="s">
        <v>131</v>
      </c>
      <c r="B13" s="158"/>
      <c r="C13" s="39">
        <v>11</v>
      </c>
      <c r="D13" s="45">
        <v>33</v>
      </c>
      <c r="E13" s="28"/>
    </row>
    <row r="14" spans="1:5" ht="16.7" customHeight="1" x14ac:dyDescent="0.2">
      <c r="A14" s="158" t="s">
        <v>132</v>
      </c>
      <c r="B14" s="158"/>
      <c r="C14" s="39">
        <v>12</v>
      </c>
      <c r="D14" s="45">
        <v>53</v>
      </c>
      <c r="E14" s="28"/>
    </row>
    <row r="15" spans="1:5" ht="16.7" customHeight="1" x14ac:dyDescent="0.2">
      <c r="A15" s="158" t="s">
        <v>133</v>
      </c>
      <c r="B15" s="158"/>
      <c r="C15" s="39">
        <v>13</v>
      </c>
      <c r="D15" s="45">
        <v>20</v>
      </c>
      <c r="E15" s="99"/>
    </row>
    <row r="16" spans="1:5" x14ac:dyDescent="0.2">
      <c r="A16" s="87"/>
      <c r="B16" s="87"/>
      <c r="C16" s="97"/>
      <c r="D16" s="97"/>
    </row>
    <row r="17" spans="1:7" x14ac:dyDescent="0.2">
      <c r="A17" s="88"/>
      <c r="B17" s="88"/>
      <c r="C17" s="98"/>
      <c r="D17" s="98"/>
    </row>
    <row r="18" spans="1:7" x14ac:dyDescent="0.2">
      <c r="A18" s="240" t="s">
        <v>195</v>
      </c>
      <c r="B18" s="240"/>
      <c r="C18" s="241" t="s">
        <v>205</v>
      </c>
      <c r="D18" s="241"/>
    </row>
    <row r="19" spans="1:7" ht="15.95" customHeight="1" x14ac:dyDescent="0.2">
      <c r="A19" s="89"/>
      <c r="B19" s="95" t="s">
        <v>204</v>
      </c>
      <c r="C19" s="234" t="s">
        <v>206</v>
      </c>
      <c r="D19" s="234"/>
    </row>
    <row r="20" spans="1:7" ht="12.95" customHeight="1" x14ac:dyDescent="0.2">
      <c r="A20" s="89"/>
      <c r="B20" s="89"/>
      <c r="C20" s="84"/>
      <c r="D20" s="84"/>
    </row>
    <row r="21" spans="1:7" ht="12.95" customHeight="1" x14ac:dyDescent="0.2">
      <c r="A21" s="90" t="s">
        <v>196</v>
      </c>
      <c r="B21" s="89"/>
      <c r="C21" s="241" t="s">
        <v>207</v>
      </c>
      <c r="D21" s="241"/>
      <c r="G21" s="100"/>
    </row>
    <row r="22" spans="1:7" ht="15.95" customHeight="1" x14ac:dyDescent="0.2">
      <c r="A22" s="91"/>
      <c r="B22" s="95" t="s">
        <v>204</v>
      </c>
      <c r="C22" s="234" t="s">
        <v>206</v>
      </c>
      <c r="D22" s="234"/>
    </row>
    <row r="23" spans="1:7" ht="12.95" customHeight="1" x14ac:dyDescent="0.2">
      <c r="A23" s="92" t="s">
        <v>197</v>
      </c>
      <c r="B23" s="96"/>
      <c r="C23" s="235" t="s">
        <v>208</v>
      </c>
      <c r="D23" s="235"/>
    </row>
    <row r="24" spans="1:7" ht="12.95" customHeight="1" x14ac:dyDescent="0.2">
      <c r="A24" s="93" t="s">
        <v>198</v>
      </c>
      <c r="B24" s="96"/>
      <c r="C24" s="193" t="s">
        <v>209</v>
      </c>
      <c r="D24" s="193"/>
    </row>
    <row r="25" spans="1:7" ht="12.95" customHeight="1" x14ac:dyDescent="0.2">
      <c r="A25" s="92" t="s">
        <v>199</v>
      </c>
      <c r="B25" s="96"/>
      <c r="C25" s="193" t="s">
        <v>210</v>
      </c>
      <c r="D25" s="193"/>
    </row>
    <row r="26" spans="1:7" ht="15.95" customHeight="1" x14ac:dyDescent="0.2">
      <c r="C26" s="42"/>
      <c r="D26" s="42"/>
    </row>
    <row r="27" spans="1:7" ht="12.95" customHeight="1" x14ac:dyDescent="0.2">
      <c r="C27" s="239" t="s">
        <v>211</v>
      </c>
      <c r="D27" s="239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Чернігівський районний суд Чернігівської області, 
Початок періоду: 01.01.2020, Кінець періоду: 31.03.2020&amp;L847FBF31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</dc:creator>
  <cp:lastModifiedBy>Mort</cp:lastModifiedBy>
  <dcterms:created xsi:type="dcterms:W3CDTF">2020-11-23T08:31:01Z</dcterms:created>
  <dcterms:modified xsi:type="dcterms:W3CDTF">2020-11-23T08:31:02Z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847FBF31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