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<sst xmlns="http://schemas.openxmlformats.org/spreadsheetml/2006/main" count="4531" uniqueCount="2362">
  <si>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</si>
  <si>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</si>
  <si>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</si>
  <si>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</si>
  <si>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</si>
  <si>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</si>
  <si>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</si>
  <si>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</si>
  <si>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</si>
  <si>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</si>
  <si>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</si>
  <si>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</si>
  <si>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</si>
  <si>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</si>
  <si>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</si>
  <si>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</si>
  <si>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</si>
  <si>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</si>
  <si>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</si>
  <si>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</si>
  <si>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</si>
  <si>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</si>
  <si>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</si>
  <si>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</si>
  <si>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</si>
  <si>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</si>
  <si>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</si>
  <si>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</si>
  <si>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</si>
  <si>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</si>
  <si>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</si>
  <si>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</si>
  <si>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</si>
  <si>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</si>
  <si>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</si>
  <si>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</si>
  <si>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</si>
  <si>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</si>
  <si>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</si>
  <si>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</si>
  <si>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</si>
  <si>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</si>
  <si>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</si>
  <si>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</si>
  <si>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</si>
  <si>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</si>
  <si>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</si>
  <si>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</si>
  <si>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</si>
  <si>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</si>
  <si>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</si>
  <si>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</si>
  <si>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</si>
  <si>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</si>
  <si>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</si>
  <si>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</si>
  <si>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</si>
  <si>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</si>
  <si>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</si>
  <si>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</si>
  <si>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</si>
  <si>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</si>
  <si>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</si>
  <si>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</si>
  <si>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</si>
  <si>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</si>
  <si>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</si>
  <si>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</si>
  <si>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</si>
  <si>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</si>
  <si>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</si>
  <si>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</si>
  <si>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</si>
  <si>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</si>
  <si>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</si>
  <si>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</si>
  <si>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</si>
  <si>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</si>
  <si>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</si>
  <si>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</si>
  <si>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</si>
  <si>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</si>
  <si>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</si>
  <si>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</si>
  <si>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</si>
  <si>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</si>
  <si>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</si>
  <si>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</si>
  <si>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</si>
  <si>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</si>
  <si>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</si>
  <si>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</si>
  <si>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</si>
  <si>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</si>
  <si>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</si>
  <si>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</si>
  <si>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</si>
  <si>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</si>
  <si>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</si>
  <si>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</si>
  <si>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</si>
  <si>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</si>
  <si>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</si>
  <si>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</si>
  <si>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</si>
  <si>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</si>
  <si>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</si>
  <si>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</si>
  <si>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</si>
  <si>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</si>
  <si>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</si>
  <si>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</si>
  <si>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</si>
  <si>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</si>
  <si>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</si>
  <si>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</si>
  <si>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</si>
  <si>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</si>
  <si>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</si>
  <si>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</si>
  <si>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</si>
  <si>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</si>
  <si>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</si>
  <si>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</si>
  <si>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</si>
  <si>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</si>
  <si>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</si>
  <si>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</si>
  <si>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</si>
  <si>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</si>
  <si>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</si>
  <si>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</si>
  <si>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</si>
  <si>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</si>
  <si>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</si>
  <si>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</si>
  <si>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</si>
  <si>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</si>
  <si>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</si>
  <si>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</si>
  <si>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</si>
  <si>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</si>
  <si>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</si>
  <si>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</si>
  <si>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</si>
  <si>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</si>
  <si>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</si>
  <si>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</si>
  <si>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</si>
  <si>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</si>
  <si>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</si>
  <si>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</si>
  <si>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</si>
  <si>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</si>
  <si>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</si>
  <si>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</si>
  <si>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</si>
  <si>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</si>
  <si>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</si>
  <si>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</si>
  <si>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</si>
  <si>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</si>
  <si>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</si>
  <si>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</si>
  <si>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</si>
  <si>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</si>
  <si>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</si>
  <si>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</si>
  <si>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</si>
  <si>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</si>
  <si>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</si>
  <si>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</si>
  <si>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</si>
  <si>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</si>
  <si>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</si>
  <si>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</si>
  <si>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</si>
  <si>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</si>
  <si>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</si>
  <si>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</si>
  <si>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</si>
  <si>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</si>
  <si>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</si>
  <si>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</si>
  <si>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</si>
  <si>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</si>
  <si>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</si>
  <si>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</si>
  <si>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</si>
  <si>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</si>
  <si>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</si>
  <si>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</si>
  <si>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</si>
  <si>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</si>
  <si>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</si>
  <si>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</si>
  <si>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</si>
  <si>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</si>
  <si>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</si>
  <si>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</si>
  <si>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</si>
  <si>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</si>
  <si>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</si>
  <si>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</si>
  <si>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</si>
  <si>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</si>
  <si>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</si>
  <si>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</si>
  <si>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</si>
  <si>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</si>
  <si>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</si>
  <si>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</si>
  <si>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</si>
  <si>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</si>
  <si>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</si>
  <si>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</si>
  <si>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</si>
  <si>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</si>
  <si>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</si>
  <si>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</si>
  <si>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</si>
  <si>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</si>
  <si>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</si>
  <si>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</si>
  <si>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</si>
  <si>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</si>
  <si>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</si>
  <si>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</si>
  <si>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</si>
  <si>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</si>
  <si>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</si>
  <si>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</si>
  <si>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</si>
  <si>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</si>
  <si>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</si>
  <si>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</si>
  <si>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</si>
  <si>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</si>
  <si>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</si>
  <si>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</si>
  <si>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</si>
  <si>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</si>
  <si>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</si>
  <si>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</si>
  <si>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</si>
  <si>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</si>
  <si>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</si>
  <si>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</si>
  <si>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</si>
  <si>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</si>
  <si>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</si>
  <si>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</si>
  <si>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</si>
  <si>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</si>
  <si>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</si>
  <si>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</si>
  <si>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</si>
  <si>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</si>
  <si>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</si>
  <si>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</si>
  <si>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</si>
  <si>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</si>
  <si>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</si>
  <si>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</si>
  <si>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</si>
  <si>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</si>
  <si>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</si>
  <si>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</si>
  <si>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</si>
  <si>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</si>
  <si>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</si>
  <si>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</si>
  <si>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</si>
  <si>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</si>
  <si>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</si>
  <si>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</si>
  <si>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</si>
  <si>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</si>
  <si>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</si>
  <si>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</si>
  <si>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</si>
  <si>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</si>
  <si>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</si>
  <si>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</si>
  <si>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</si>
  <si>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</si>
  <si>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</si>
  <si>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</si>
  <si>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</si>
  <si>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</si>
  <si>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</si>
  <si>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</si>
  <si>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</si>
  <si>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</si>
  <si>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</si>
  <si>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</si>
  <si>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</si>
  <si>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</si>
  <si>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</si>
  <si>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</si>
  <si>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</si>
  <si>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</si>
  <si>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</si>
  <si>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</si>
  <si>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</si>
  <si>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</si>
  <si>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</si>
  <si>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</si>
  <si>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</si>
  <si>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</si>
  <si>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</si>
  <si>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</si>
  <si>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</si>
  <si>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</si>
  <si>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</si>
  <si>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</si>
  <si>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</si>
  <si>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</si>
  <si>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</si>
  <si>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</si>
  <si>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</si>
  <si>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</si>
  <si>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</si>
  <si>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</si>
  <si>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</si>
  <si>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</si>
  <si>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</si>
  <si>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</si>
  <si>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</si>
  <si>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</si>
  <si>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</si>
  <si>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</si>
  <si>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</si>
  <si>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</si>
  <si>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</si>
  <si>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</si>
  <si>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</si>
  <si>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</si>
  <si>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</si>
  <si>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</si>
  <si>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</si>
  <si>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</si>
  <si>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</si>
  <si>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</si>
  <si>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</si>
  <si>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</si>
  <si>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</si>
  <si>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</si>
  <si>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</si>
  <si>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</si>
  <si>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</si>
  <si>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</si>
  <si>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</si>
  <si>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</si>
  <si>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</si>
  <si>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</si>
  <si>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</si>
  <si>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</si>
  <si>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</si>
  <si>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</si>
  <si>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</si>
  <si>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</si>
  <si>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</si>
  <si>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</si>
  <si>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</si>
  <si>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</si>
  <si>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</si>
  <si>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</si>
  <si>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</si>
  <si>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</si>
  <si>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</si>
  <si>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</si>
  <si>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</si>
  <si>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</si>
  <si>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</si>
  <si>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</si>
  <si>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</si>
  <si>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</si>
  <si>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</si>
  <si>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</si>
  <si>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</si>
  <si>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</si>
  <si>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</si>
  <si>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</si>
  <si>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</si>
  <si>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</si>
  <si>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</si>
  <si>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</si>
  <si>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</si>
  <si>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</si>
  <si>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</si>
  <si>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</si>
  <si>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</si>
  <si>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</si>
  <si>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</si>
  <si>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</si>
  <si>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</si>
  <si>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</si>
  <si>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</si>
  <si>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</si>
  <si>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</si>
  <si>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</si>
  <si>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</si>
  <si>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</si>
  <si>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</si>
  <si>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</si>
  <si>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</si>
  <si>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</si>
  <si>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</si>
  <si>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</si>
  <si>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</si>
  <si>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</si>
  <si>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</si>
  <si>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</si>
  <si>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</si>
  <si>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</si>
  <si>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</si>
  <si>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</si>
  <si>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</si>
  <si>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</si>
  <si>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</si>
  <si>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</si>
  <si>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</si>
  <si>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</si>
  <si>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</si>
  <si>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</si>
  <si>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</si>
  <si>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</si>
  <si>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</si>
  <si>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</si>
  <si>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</si>
  <si>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</si>
  <si>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</si>
  <si>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</si>
  <si>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</si>
  <si>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</si>
  <si>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</si>
  <si>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</si>
  <si>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</si>
  <si>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</si>
  <si>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</si>
  <si>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</si>
  <si>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</si>
  <si>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</si>
  <si>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</si>
  <si>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</si>
  <si>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</si>
  <si>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</si>
  <si>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</si>
  <si>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</si>
  <si>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</si>
  <si>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</si>
  <si>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</si>
  <si>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</si>
  <si>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</si>
  <si>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</si>
  <si>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</si>
  <si>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</si>
  <si>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</si>
  <si>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</si>
  <si>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</si>
  <si>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</si>
  <si>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</si>
  <si>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</si>
  <si>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</si>
  <si>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</si>
  <si>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</si>
  <si>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</si>
  <si>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</si>
  <si>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</si>
  <si>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</si>
  <si>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</si>
  <si>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</si>
  <si>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</si>
  <si>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</si>
  <si>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</si>
  <si>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</si>
  <si>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</si>
  <si>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</si>
  <si>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</si>
  <si>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</si>
  <si>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</si>
  <si>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</si>
  <si>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</si>
  <si>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</si>
  <si>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</si>
  <si>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</si>
  <si>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</si>
  <si>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</si>
  <si>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</si>
  <si>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</si>
  <si>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</si>
  <si>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</si>
  <si>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</si>
  <si>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</si>
  <si>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</si>
  <si>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</si>
  <si>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</si>
  <si>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</si>
  <si>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</si>
  <si>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</si>
  <si>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</si>
  <si>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</si>
  <si>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</si>
  <si>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</si>
  <si>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</si>
  <si>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</si>
  <si>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</si>
  <si>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</si>
  <si>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</si>
  <si>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</si>
  <si>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</si>
  <si>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</si>
  <si>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</si>
  <si>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</si>
  <si>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</si>
  <si>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</si>
  <si>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</si>
  <si>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</si>
  <si>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</si>
  <si>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</si>
  <si>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</si>
  <si>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</si>
  <si>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</si>
  <si>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</si>
  <si>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</si>
  <si>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</si>
  <si>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</si>
  <si>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</si>
  <si>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</si>
  <si>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</si>
  <si>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</si>
  <si>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</si>
  <si>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</si>
  <si>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</si>
  <si>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</si>
  <si>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</si>
  <si>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</si>
  <si>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</si>
  <si>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</si>
  <si>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</si>
  <si>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</si>
  <si>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</si>
  <si>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</si>
  <si>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</si>
  <si>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</si>
  <si>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</si>
  <si>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</si>
  <si>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</si>
  <si>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</si>
  <si>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</si>
  <si>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</si>
  <si>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</si>
  <si>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</si>
  <si>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</si>
  <si>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</si>
  <si>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</si>
  <si>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</si>
  <si>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</si>
  <si>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</si>
  <si>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</si>
  <si>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</si>
  <si>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</si>
  <si>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</si>
  <si>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</si>
  <si>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</si>
  <si>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</si>
  <si>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</si>
  <si>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</si>
  <si>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</si>
  <si>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</si>
  <si>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</si>
  <si>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</si>
  <si>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</si>
  <si>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</si>
  <si>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</si>
  <si>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</si>
  <si>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</si>
  <si>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</si>
  <si>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</si>
  <si>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</si>
  <si>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</si>
  <si>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</si>
  <si>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</si>
  <si>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</si>
  <si>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</si>
  <si>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</si>
  <si>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</si>
  <si>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</si>
  <si>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</si>
  <si>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</si>
  <si>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</si>
  <si>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</si>
  <si>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</si>
  <si>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</si>
  <si>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</si>
  <si>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</si>
  <si>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</si>
  <si>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</si>
  <si>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</si>
  <si>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</si>
  <si>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</si>
  <si>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</si>
  <si>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</si>
  <si>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</si>
  <si>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</si>
  <si>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</si>
  <si>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</si>
  <si>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</si>
  <si>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</si>
  <si>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</si>
  <si>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</si>
  <si>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</si>
  <si>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</si>
  <si>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</si>
  <si>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</si>
  <si>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</si>
  <si>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</si>
  <si>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</si>
  <si>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</si>
  <si>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</si>
  <si>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</si>
  <si>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</si>
  <si>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</si>
  <si>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</si>
  <si>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</si>
  <si>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</si>
  <si>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</si>
  <si>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</si>
  <si>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</si>
  <si>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</si>
  <si>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</si>
  <si>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</si>
  <si>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</si>
  <si>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</si>
  <si>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</si>
  <si>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</si>
  <si>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</si>
  <si>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</si>
  <si>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</si>
  <si>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</si>
  <si>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</si>
  <si>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</si>
  <si>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</si>
  <si>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</si>
  <si>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</si>
  <si>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</si>
  <si>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</si>
  <si>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</si>
  <si>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</si>
  <si>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</si>
  <si>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</si>
  <si>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</si>
  <si>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</si>
  <si>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</si>
  <si>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</si>
  <si>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</si>
  <si>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</si>
  <si>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</si>
  <si>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</si>
  <si>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</si>
  <si>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</si>
  <si>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</si>
  <si>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</si>
  <si>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</si>
  <si>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</si>
  <si>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</si>
  <si>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</si>
  <si>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</si>
  <si>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</si>
  <si>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</si>
  <si>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</si>
  <si>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</si>
  <si>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</si>
  <si>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</si>
  <si>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</si>
  <si>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</si>
  <si>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</si>
  <si>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</si>
  <si>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</si>
  <si>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</si>
  <si>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</si>
  <si>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</si>
  <si>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</si>
  <si>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</si>
  <si>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</si>
  <si>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</si>
  <si>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</si>
  <si>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</si>
  <si>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</si>
  <si>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</si>
  <si>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</si>
  <si>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</si>
  <si>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</si>
  <si>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</si>
  <si>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</si>
  <si>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</si>
  <si>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</si>
  <si>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</si>
  <si>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</si>
  <si>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</si>
  <si>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</si>
  <si>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</si>
  <si>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</si>
  <si>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</si>
  <si>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</si>
  <si>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</si>
  <si>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</si>
  <si>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</si>
  <si>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</si>
  <si>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</si>
  <si>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</si>
  <si>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</si>
  <si>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</si>
  <si>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</si>
  <si>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</si>
  <si>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</si>
  <si>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</si>
  <si>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</si>
  <si>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</si>
  <si>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</si>
  <si>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</si>
  <si>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</si>
  <si>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</si>
  <si>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</si>
  <si>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</si>
  <si>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</si>
  <si>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</si>
  <si>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</si>
  <si>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</si>
  <si>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</si>
  <si>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</si>
  <si>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</si>
  <si>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</si>
  <si>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</si>
  <si>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</si>
  <si>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</si>
  <si>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</si>
  <si>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</si>
  <si>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</si>
  <si>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</si>
  <si>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</si>
  <si>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</si>
  <si>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</si>
  <si>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</si>
  <si>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</si>
  <si>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</si>
  <si>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</si>
  <si>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</si>
  <si>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</si>
  <si>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</si>
  <si>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</si>
  <si>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</si>
  <si>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</si>
  <si>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</si>
  <si>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</si>
  <si>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</si>
  <si>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</si>
  <si>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</si>
  <si>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</si>
  <si>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</si>
  <si>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</si>
  <si>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</si>
  <si>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</si>
  <si>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</si>
  <si>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</si>
  <si>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</si>
  <si>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</si>
  <si>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</si>
  <si>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</si>
  <si>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</si>
  <si>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</si>
  <si>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</si>
  <si>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</si>
  <si>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</si>
  <si>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</si>
  <si>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</si>
  <si>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</si>
  <si>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</si>
  <si>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</si>
  <si>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</si>
  <si>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</si>
  <si>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</si>
  <si>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</si>
  <si>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</si>
  <si>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</si>
  <si>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</si>
  <si>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</si>
  <si>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</si>
  <si>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</si>
  <si>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</si>
  <si>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</si>
  <si>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</si>
  <si>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</si>
  <si>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</si>
  <si>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</si>
  <si>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</si>
  <si>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</si>
  <si>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</si>
  <si>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</si>
  <si>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</si>
  <si>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</si>
  <si>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</si>
  <si>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</si>
  <si>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</si>
  <si>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</si>
  <si>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</si>
  <si>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</si>
  <si>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</si>
  <si>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</si>
  <si>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</si>
  <si>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</si>
  <si>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</si>
  <si>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</si>
  <si>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</si>
  <si>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</si>
  <si>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</si>
  <si>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</si>
  <si>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</si>
  <si>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</si>
  <si>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</si>
  <si>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</si>
  <si>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</si>
  <si>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</si>
  <si>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</si>
  <si>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</si>
  <si>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</si>
  <si>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</si>
  <si>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</si>
  <si>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</si>
  <si>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</si>
  <si>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</si>
  <si>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</si>
  <si>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</si>
  <si>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</si>
  <si>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</si>
  <si>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</si>
  <si>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</si>
  <si>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</si>
  <si>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</si>
  <si>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</si>
  <si>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</si>
  <si>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</si>
  <si>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</si>
  <si>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</si>
  <si>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</si>
  <si>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</si>
  <si>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</si>
  <si>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</si>
  <si>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</si>
  <si>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</si>
  <si>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</si>
  <si>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</si>
  <si>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</si>
  <si>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</si>
  <si>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</si>
  <si>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</si>
  <si>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</si>
  <si>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</si>
  <si>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</si>
  <si>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</si>
  <si>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</si>
  <si>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</si>
  <si>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</si>
  <si>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</si>
  <si>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</si>
  <si>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</si>
  <si>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</si>
  <si>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</si>
  <si>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</si>
  <si>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</si>
  <si>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</si>
  <si>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</si>
  <si>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</si>
  <si>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</si>
  <si>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</si>
  <si>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</si>
  <si>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</si>
  <si>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</si>
  <si>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</si>
  <si>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</si>
  <si>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</si>
  <si>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</si>
  <si>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</si>
  <si>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</si>
  <si>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</si>
  <si>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</si>
  <si>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</si>
  <si>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</si>
  <si>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</si>
  <si>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</si>
  <si>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</si>
  <si>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</si>
  <si>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</si>
  <si>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</si>
  <si>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</si>
  <si>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</si>
  <si>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</si>
  <si>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</si>
  <si>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</si>
  <si>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</si>
  <si>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</si>
  <si>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</si>
  <si>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</si>
  <si>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</si>
  <si>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</si>
  <si>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</si>
  <si>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</si>
  <si>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</si>
  <si>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</si>
  <si>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</si>
  <si>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</si>
  <si>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</si>
  <si>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</si>
  <si>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</si>
  <si>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</si>
  <si>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</si>
  <si>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</si>
  <si>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</si>
  <si>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</si>
  <si>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</si>
  <si>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</si>
  <si>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</si>
  <si>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</si>
  <si>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</si>
  <si>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</si>
  <si>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</si>
  <si>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</si>
  <si>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</si>
  <si>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</si>
  <si>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</si>
  <si>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</si>
  <si>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</si>
  <si>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</si>
  <si>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</si>
  <si>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</si>
  <si>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</si>
  <si>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</si>
  <si>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</si>
  <si>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</si>
  <si>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</si>
  <si>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</si>
  <si>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</si>
  <si>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</si>
  <si>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</si>
  <si>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</si>
  <si>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</si>
  <si>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</si>
  <si>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</si>
  <si>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</si>
  <si>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</si>
  <si>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</si>
  <si>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</si>
  <si>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</si>
  <si>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</si>
  <si>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</si>
  <si>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</si>
  <si>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</si>
  <si>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</si>
  <si>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</si>
  <si>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</si>
  <si>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</si>
  <si>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</si>
  <si>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</si>
  <si>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</si>
  <si>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</si>
  <si>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</si>
  <si>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</si>
  <si>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</si>
  <si>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</si>
  <si>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</si>
  <si>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</si>
  <si>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</si>
  <si>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</si>
  <si>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</si>
  <si>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</si>
  <si>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</si>
  <si>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</si>
  <si>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</si>
  <si>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</si>
  <si>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</si>
  <si>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</si>
  <si>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</si>
  <si>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</si>
  <si>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</si>
  <si>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</si>
  <si>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</si>
  <si>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</si>
  <si>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</si>
  <si>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</si>
  <si>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</si>
  <si>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</si>
  <si>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</si>
  <si>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</si>
  <si>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</si>
  <si>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</si>
  <si>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</si>
  <si>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</si>
  <si>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</si>
  <si>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</si>
  <si>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</si>
  <si>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</si>
  <si>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</si>
  <si>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</si>
  <si>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</si>
  <si>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</si>
  <si>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</si>
  <si>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</si>
  <si>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</si>
  <si>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</si>
  <si>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</si>
  <si>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</si>
  <si>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</si>
  <si>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</si>
  <si>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</si>
  <si>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</si>
  <si>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</si>
  <si>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</si>
  <si>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</si>
  <si>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</si>
  <si>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</si>
  <si>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</si>
  <si>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</si>
  <si>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</si>
  <si>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</si>
  <si>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</si>
  <si>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</si>
  <si>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</si>
  <si>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</si>
  <si>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</si>
  <si>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</si>
  <si>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</si>
  <si>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</si>
  <si>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</si>
  <si>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</si>
  <si>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</si>
  <si>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</si>
  <si>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</si>
  <si>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</si>
  <si>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</si>
  <si>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</si>
  <si>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</si>
  <si>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</si>
  <si>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</si>
  <si>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</si>
  <si>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</si>
  <si>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</si>
  <si>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</si>
  <si>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</si>
  <si>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</si>
  <si>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</si>
  <si>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</si>
  <si>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</si>
  <si>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</si>
  <si>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</si>
  <si>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</si>
  <si>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</si>
  <si>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</si>
  <si>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</si>
  <si>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</si>
  <si>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</si>
  <si>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</si>
  <si>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</si>
  <si>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</si>
  <si>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</si>
  <si>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</si>
  <si>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</si>
  <si>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</si>
  <si>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</si>
  <si>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</si>
  <si>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</si>
  <si>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</si>
  <si>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</si>
  <si>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</si>
  <si>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</si>
  <si>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</si>
  <si>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</si>
  <si>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</si>
  <si>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</si>
  <si>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</si>
  <si>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</si>
  <si>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</si>
  <si>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</si>
  <si>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</si>
  <si>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</si>
  <si>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</si>
  <si>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</si>
  <si>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</si>
  <si>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</si>
  <si>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</si>
  <si>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</si>
  <si>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</si>
  <si>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</si>
  <si>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</si>
  <si>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</si>
  <si>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</si>
  <si>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</si>
  <si>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</si>
  <si>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</si>
  <si>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</si>
  <si>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</si>
  <si>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</si>
  <si>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</si>
  <si>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</si>
  <si>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</si>
  <si>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</si>
  <si>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</si>
  <si>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</si>
  <si>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</si>
  <si>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</si>
  <si>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</si>
  <si>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</si>
  <si>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</si>
  <si>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</si>
  <si>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</si>
  <si>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</si>
  <si>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</si>
  <si>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</si>
  <si>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</si>
  <si>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</si>
  <si>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</si>
  <si>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</si>
  <si>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</si>
  <si>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</si>
  <si>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</si>
  <si>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</si>
  <si>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</si>
  <si>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</si>
  <si>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</si>
  <si>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</si>
  <si>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</si>
  <si>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</si>
  <si>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</si>
  <si>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</si>
  <si>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</si>
  <si>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</si>
  <si>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</si>
  <si>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</si>
  <si>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</si>
  <si>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</si>
  <si>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</si>
  <si>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</si>
  <si>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</si>
  <si>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</si>
  <si>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</si>
  <si>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</si>
  <si>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</si>
  <si>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</si>
  <si>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</si>
  <si>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</si>
  <si>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</si>
  <si>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</si>
  <si>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</si>
  <si>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</si>
  <si>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</si>
  <si>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</si>
  <si>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</si>
  <si>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</si>
  <si>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</si>
  <si>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</si>
  <si>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</si>
  <si>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</si>
  <si>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</si>
  <si>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</si>
  <si>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</si>
  <si>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</si>
  <si>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</si>
  <si>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</si>
  <si>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</si>
  <si>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</si>
  <si>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</si>
  <si>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</si>
  <si>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</si>
  <si>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</si>
  <si>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</si>
  <si>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</si>
  <si>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</si>
  <si>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</si>
  <si>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</si>
  <si>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</si>
  <si>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</si>
  <si>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</si>
  <si>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</si>
  <si>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</si>
  <si>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</si>
  <si>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</si>
  <si>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</si>
  <si>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</si>
  <si>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</si>
  <si>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</si>
  <si>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</si>
  <si>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</si>
  <si>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</si>
  <si>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</si>
  <si>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</si>
  <si>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</si>
  <si>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</si>
  <si>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</si>
  <si>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</si>
  <si>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</si>
  <si>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</si>
  <si>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</si>
  <si>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</si>
  <si>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</si>
  <si>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</si>
  <si>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</si>
  <si>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</si>
  <si>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</si>
  <si>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</si>
  <si>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</si>
  <si>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</si>
  <si>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</si>
  <si>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</si>
  <si>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</si>
  <si>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</si>
  <si>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</si>
  <si>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</si>
  <si>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</si>
  <si>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</si>
  <si>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</si>
  <si>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</si>
  <si>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</si>
  <si>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</si>
  <si>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</si>
  <si>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</si>
  <si>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</si>
  <si>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</si>
  <si>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</si>
  <si>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</si>
  <si>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</si>
  <si>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</si>
  <si>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</si>
  <si>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</si>
  <si>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</si>
  <si>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</si>
  <si>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</si>
  <si>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</si>
  <si>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</si>
  <si>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</si>
  <si>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</si>
  <si>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</si>
  <si>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</si>
  <si>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</si>
  <si>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</si>
  <si>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</si>
  <si>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</si>
  <si>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</si>
  <si>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</si>
  <si>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</si>
  <si>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</si>
  <si>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</si>
  <si>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</si>
  <si>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</si>
  <si>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</si>
  <si>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</si>
  <si>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</si>
  <si>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</si>
  <si>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</si>
  <si>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</si>
  <si>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</si>
  <si>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</si>
  <si>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</si>
  <si>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</si>
  <si>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</si>
  <si>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</si>
  <si>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</si>
  <si>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</si>
  <si>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</si>
  <si>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</si>
  <si>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</si>
  <si>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</si>
  <si>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</si>
  <si>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</si>
  <si>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</si>
  <si>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</si>
  <si>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</si>
  <si>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</si>
  <si>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</si>
  <si>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</si>
  <si>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</si>
  <si>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</si>
  <si>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</si>
  <si>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</si>
  <si>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</si>
  <si>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</si>
  <si>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</si>
  <si>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</si>
  <si>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</si>
  <si>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</si>
  <si>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</si>
  <si>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</si>
  <si>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</si>
  <si>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</si>
  <si>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</si>
  <si>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</si>
  <si>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</si>
  <si>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</si>
  <si>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</si>
  <si>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</si>
  <si>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</si>
  <si>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</si>
  <si>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</si>
  <si>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</si>
  <si>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</si>
  <si>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</si>
  <si>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</si>
  <si>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</si>
  <si>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</si>
  <si>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</si>
  <si>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</si>
  <si>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</si>
  <si>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</si>
  <si>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</si>
  <si>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</si>
  <si>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</si>
  <si>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</si>
  <si>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</si>
  <si>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</si>
  <si>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</si>
  <si>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</si>
  <si>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</si>
  <si>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</si>
  <si>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</si>
  <si>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</si>
  <si>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</si>
  <si>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</si>
  <si>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</si>
  <si>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</si>
  <si>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</si>
  <si>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</si>
  <si>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</si>
  <si>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</si>
  <si>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</si>
  <si>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</si>
  <si>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</si>
  <si>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</si>
  <si>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</si>
  <si>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</si>
  <si>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</si>
  <si>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</si>
  <si>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</si>
  <si>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</si>
  <si>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</si>
  <si>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</si>
  <si>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</si>
  <si>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</si>
  <si>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</si>
  <si>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</si>
  <si>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</si>
  <si>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</si>
  <si>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</si>
  <si>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</si>
  <si>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</si>
  <si>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</si>
  <si>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</si>
  <si>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</si>
  <si>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</si>
  <si>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</si>
  <si>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</si>
  <si>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</si>
  <si>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</si>
  <si>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</si>
  <si>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</si>
  <si>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</si>
  <si>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</si>
  <si>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</si>
  <si>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</si>
  <si>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</si>
  <si>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</si>
  <si>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</si>
  <si>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</si>
  <si>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</si>
  <si>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</si>
  <si>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</si>
  <si>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</si>
  <si>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</si>
  <si>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</si>
  <si>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</si>
  <si>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</si>
  <si>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</si>
  <si>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</si>
  <si>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</si>
  <si>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</si>
  <si>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</si>
  <si>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</si>
  <si>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</si>
  <si>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</si>
  <si>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</si>
  <si>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</si>
  <si>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</si>
  <si>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</si>
  <si>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</si>
  <si>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</si>
  <si>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</si>
  <si>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</si>
  <si>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</si>
  <si>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</si>
  <si>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</si>
  <si>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</si>
  <si>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</si>
  <si>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</si>
  <si>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</si>
  <si>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</si>
  <si>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</si>
  <si>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</si>
  <si>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</si>
  <si>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</si>
  <si>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</si>
  <si>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</si>
  <si>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</si>
  <si>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</si>
  <si>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</si>
  <si>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</si>
  <si>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</si>
  <si>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</si>
  <si>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</si>
  <si>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</si>
  <si>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</si>
  <si>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</si>
  <si>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</si>
  <si>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</si>
  <si>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</si>
  <si>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</si>
  <si>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</si>
  <si>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</si>
  <si>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</si>
  <si>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</si>
  <si>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</si>
  <si>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</si>
  <si>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</si>
  <si>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</si>
  <si>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</si>
  <si>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</si>
  <si>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</si>
  <si>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</si>
  <si>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</si>
  <si>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</si>
  <si>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</si>
  <si>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</si>
  <si>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</si>
  <si>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</si>
  <si>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</si>
  <si>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</si>
  <si>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</si>
  <si>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</si>
  <si>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</si>
  <si>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</si>
  <si>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</si>
  <si>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</si>
  <si>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</si>
  <si>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</si>
  <si>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</si>
  <si>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</si>
  <si>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</si>
  <si>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</si>
  <si>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</si>
  <si>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</si>
  <si>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</si>
  <si>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</si>
  <si>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</si>
  <si>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</si>
  <si>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</si>
  <si>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</si>
  <si>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</si>
  <si>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</si>
  <si>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</si>
  <si>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</si>
  <si>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</si>
  <si>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</si>
  <si>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</si>
  <si>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</si>
  <si>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</si>
  <si>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</si>
  <si>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</si>
  <si>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</si>
  <si>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</si>
  <si>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</si>
  <si>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</si>
  <si>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</si>
  <si>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</si>
  <si>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</si>
  <si>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</si>
  <si>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</si>
  <si>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</si>
  <si>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</si>
  <si>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</si>
  <si>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</si>
  <si>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</si>
  <si>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</si>
  <si>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</si>
  <si>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</si>
  <si>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</si>
  <si>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</si>
  <si>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</si>
  <si>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</si>
  <si>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</si>
  <si>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</si>
  <si>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</si>
  <si>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</si>
  <si>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</si>
  <si>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</si>
  <si>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</si>
  <si>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</si>
  <si>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</si>
  <si>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</si>
  <si>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</si>
  <si>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</si>
  <si>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</si>
  <si>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</si>
  <si>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</si>
  <si>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</si>
  <si>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</si>
  <si>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</si>
  <si>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</si>
  <si>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</si>
  <si>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</si>
  <si>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</si>
  <si>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</si>
  <si>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</si>
  <si>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</si>
  <si>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</si>
  <si>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</si>
  <si>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</si>
  <si>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</si>
  <si>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</si>
  <si>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</si>
  <si>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</si>
  <si>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</si>
  <si>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</si>
  <si>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</si>
  <si>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</si>
  <si>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</si>
  <si>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</si>
  <si>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</si>
  <si>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</si>
  <si>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</si>
  <si>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</si>
  <si>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</si>
  <si>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</si>
  <si>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</si>
  <si>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</si>
  <si>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</si>
  <si>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</si>
  <si>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</si>
  <si>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</si>
  <si>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</si>
  <si>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</si>
  <si>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</si>
  <si>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</si>
  <si>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</si>
  <si>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</si>
  <si>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</si>
  <si>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</si>
  <si>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</si>
  <si>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</si>
  <si>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</si>
  <si>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</si>
  <si>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</si>
  <si>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</si>
  <si>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</si>
  <si>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</si>
  <si>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</si>
  <si>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</si>
  <si>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</si>
  <si>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</si>
  <si>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</si>
  <si>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</si>
  <si>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</si>
  <si>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</si>
  <si>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</si>
  <si>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</si>
  <si>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</si>
  <si>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</si>
  <si>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</si>
  <si>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</si>
  <si>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</si>
  <si>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</si>
  <si>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</si>
  <si>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</si>
  <si>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</si>
  <si>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</si>
  <si>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</si>
  <si>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</si>
  <si>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</si>
  <si>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</si>
  <si>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</si>
  <si>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</si>
  <si>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</si>
  <si>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</si>
  <si>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</si>
  <si>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</si>
  <si>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</si>
  <si>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</si>
  <si>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</si>
  <si>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</si>
  <si>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</si>
  <si>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</si>
  <si>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</si>
  <si>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</si>
  <si>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</si>
  <si>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</si>
  <si>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</si>
  <si>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</si>
  <si>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</si>
  <si>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</si>
  <si>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</si>
  <si>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</si>
  <si>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</si>
  <si>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</si>
  <si>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</si>
  <si>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</si>
  <si>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</si>
  <si>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</si>
  <si>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</si>
  <si>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</si>
  <si>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</si>
  <si>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</si>
  <si>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</si>
  <si>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</si>
  <si>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</si>
  <si>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</si>
  <si>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</si>
  <si>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</si>
  <si>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</si>
  <si>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</si>
  <si>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</si>
  <si>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</si>
  <si>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</si>
  <si>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</si>
  <si>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</si>
  <si>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</si>
  <si>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</si>
  <si>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</si>
  <si>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</si>
  <si>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</si>
  <si>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</si>
  <si>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</si>
  <si>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</si>
  <si>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</si>
  <si>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</si>
  <si>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</si>
  <si>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</si>
  <si>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</si>
  <si>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</si>
  <si>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</si>
  <si>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</si>
  <si>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</si>
  <si>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</si>
  <si>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</si>
  <si>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</si>
  <si>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</si>
  <si>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</si>
  <si>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</si>
  <si>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</si>
  <si>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</si>
  <si>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</si>
  <si>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</si>
  <si>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</si>
  <si>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</si>
  <si>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</si>
  <si>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</si>
  <si>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</si>
  <si>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</si>
  <si>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</si>
  <si>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</si>
  <si>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</si>
  <si>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</si>
  <si>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</si>
  <si>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</si>
  <si>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</si>
  <si>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</si>
  <si>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</si>
  <si>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</si>
  <si>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</si>
  <si>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</si>
  <si>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</si>
  <si>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</si>
  <si>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</si>
  <si>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</si>
  <si>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</si>
  <si>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</si>
  <si>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</si>
  <si>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</si>
  <si>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</si>
  <si>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</si>
  <si>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</si>
  <si>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</si>
  <si>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</si>
  <si>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</si>
  <si>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</si>
  <si>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</si>
  <si>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</si>
  <si>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</si>
  <si>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</si>
  <si>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</si>
  <si>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</si>
  <si>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</si>
  <si>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</si>
  <si>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</si>
  <si>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</si>
  <si>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</si>
  <si>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</si>
  <si>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</si>
  <si>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</si>
  <si>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</si>
  <si>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</si>
  <si>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</si>
  <si>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</si>
  <si>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</si>
  <si>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</si>
  <si>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</si>
  <si>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</si>
  <si>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</si>
  <si>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</si>
  <si>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</si>
  <si>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</si>
  <si>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</si>
  <si>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</si>
  <si>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</si>
  <si>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</si>
  <si>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</si>
  <si>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</si>
  <si>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</si>
  <si>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</si>
  <si>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</si>
  <si>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</si>
  <si>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</si>
  <si>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</si>
  <si>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</si>
  <si>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</si>
  <si>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</si>
  <si>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</si>
  <si>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</si>
  <si>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</si>
  <si>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</si>
  <si>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</si>
  <si>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</si>
  <si>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</si>
  <si>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</si>
  <si>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</si>
  <si>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</si>
  <si>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</si>
  <si>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</si>
  <si>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</si>
  <si>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</si>
  <si>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</si>
  <si>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</si>
  <si>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</si>
  <si>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</si>
  <si>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</si>
  <si>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</si>
  <si>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</si>
  <si>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</si>
  <si>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</si>
  <si>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</si>
  <si>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</si>
  <si>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</si>
  <si>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</si>
  <si>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</si>
  <si>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</si>
  <si>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</si>
  <si>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</si>
  <si>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</si>
  <si>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</si>
  <si>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</si>
  <si>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</si>
  <si>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</si>
  <si>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</si>
  <si>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</si>
  <si>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</si>
  <si>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</si>
  <si>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</si>
  <si>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</si>
  <si>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</si>
  <si>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</si>
  <si>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</si>
  <si>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</si>
  <si>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</si>
  <si>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</si>
  <si>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</si>
  <si>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</si>
  <si>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</si>
  <si>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</si>
  <si>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</si>
  <si>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</si>
  <si>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</si>
  <si>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</si>
  <si>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</si>
  <si>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</si>
  <si>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</si>
  <si>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</si>
  <si>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</si>
  <si>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</si>
  <si>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</si>
  <si>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</si>
  <si>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</si>
  <si>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</si>
  <si>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</si>
  <si>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</si>
  <si>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</si>
  <si>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</si>
  <si>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</si>
  <si>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</si>
  <si>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</si>
  <si>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</si>
  <si>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</si>
  <si>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</si>
  <si>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</si>
  <si>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</si>
  <si>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</si>
  <si>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</si>
  <si>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</si>
  <si>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</si>
  <si>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</si>
  <si>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</si>
  <si>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</si>
  <si>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</si>
  <si>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</si>
  <si>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</si>
  <si>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</si>
  <si>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</si>
  <si>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</si>
  <si>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</si>
  <si>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</si>
  <si>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</si>
  <si>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</si>
  <si>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</si>
  <si>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</si>
  <si>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</si>
  <si>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</si>
  <si>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</si>
  <si>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</si>
  <si>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</si>
  <si>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</si>
  <si>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</si>
  <si>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</si>
  <si>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</si>
  <si>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</si>
  <si>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</si>
  <si>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</si>
  <si>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</si>
  <si>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</si>
  <si>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</si>
  <si>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</si>
  <si>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</si>
  <si>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</si>
  <si>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</si>
  <si>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</si>
  <si>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</si>
  <si>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</si>
  <si>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</si>
  <si>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</si>
  <si>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</si>
  <si>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</si>
  <si>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</si>
  <si>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</si>
  <si>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</si>
  <si>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</si>
  <si>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</si>
  <si>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</si>
  <si>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</si>
  <si>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</si>
  <si>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</si>
  <si>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</si>
  <si>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</si>
  <si>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</si>
  <si>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</si>
  <si>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</si>
  <si>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</si>
  <si>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</si>
  <si>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</si>
  <si>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</si>
  <si>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</si>
  <si>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</si>
  <si>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</si>
  <si>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</si>
  <si>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</si>
  <si>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</si>
  <si>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</si>
  <si>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</si>
  <si>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</si>
  <si>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</si>
  <si>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</si>
  <si>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</si>
  <si>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</si>
  <si>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</si>
  <si>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</si>
  <si>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</si>
  <si>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</si>
  <si>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</si>
  <si>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</si>
  <si>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</si>
  <si>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</si>
  <si>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</si>
  <si>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</si>
  <si>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</si>
  <si>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</si>
  <si>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</si>
  <si>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</si>
  <si>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</si>
  <si>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</si>
  <si>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</si>
  <si>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</si>
  <si>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</si>
  <si>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</si>
  <si>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</si>
  <si>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</si>
  <si>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</si>
  <si>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</si>
  <si>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</si>
  <si>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</si>
  <si>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</si>
  <si>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</si>
  <si>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</si>
  <si>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</si>
  <si>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</si>
  <si>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</si>
  <si>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</si>
  <si>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</si>
  <si>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</si>
  <si>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</si>
  <si>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</si>
  <si>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</si>
  <si>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</si>
  <si>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</si>
  <si>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</si>
  <si>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</si>
  <si>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</si>
  <si>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</si>
  <si>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</si>
  <si>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</si>
  <si>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</si>
  <si>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</si>
  <si>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</si>
  <si>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</si>
  <si>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</si>
  <si>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</si>
  <si>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</si>
  <si>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</si>
  <si>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</si>
  <si>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</si>
  <si>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</si>
  <si>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</si>
  <si>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</si>
  <si>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</si>
  <si>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</si>
  <si>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</si>
  <si>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</si>
  <si>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</si>
  <si>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</si>
  <si>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</si>
  <si>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</si>
  <si>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</si>
  <si>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</si>
  <si>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</si>
  <si>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</si>
  <si>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</si>
  <si>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</si>
  <si>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</si>
  <si>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</si>
  <si>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</si>
  <si>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</si>
  <si>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</si>
  <si>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</si>
  <si>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</si>
  <si>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</si>
  <si>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</si>
  <si>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</si>
  <si>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</si>
  <si>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</si>
  <si>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</si>
  <si>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</si>
  <si>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</si>
  <si>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</si>
  <si>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</si>
  <si>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</si>
  <si>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</si>
  <si>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</si>
  <si>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</si>
  <si>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</si>
  <si>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</si>
  <si>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</si>
  <si>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</si>
  <si>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</si>
  <si>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</si>
  <si>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</si>
  <si>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</si>
  <si>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</si>
  <si>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</si>
  <si>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</si>
  <si>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</si>
  <si>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</si>
  <si>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</si>
  <si>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</si>
  <si>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</si>
  <si>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</si>
  <si>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</si>
  <si>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</si>
  <si>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</si>
  <si>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</si>
  <si>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</si>
  <si>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</si>
  <si>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</si>
  <si>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</si>
  <si>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</si>
  <si>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</si>
  <si>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</si>
  <si>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</si>
  <si>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</si>
  <si>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</si>
  <si>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</si>
  <si>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</si>
  <si>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</si>
  <si>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</si>
  <si>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</si>
  <si>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</si>
  <si>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</si>
  <si>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</si>
  <si>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</si>
  <si>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</si>
  <si>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</si>
  <si>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</si>
  <si>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</si>
  <si>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</si>
  <si>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</si>
  <si>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</si>
  <si>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</si>
  <si>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</si>
  <si>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</si>
  <si>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</si>
  <si>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</si>
  <si>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</si>
  <si>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</si>
  <si>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</si>
  <si>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</si>
  <si>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</si>
  <si>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</si>
  <si>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</si>
  <si>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</si>
  <si>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</si>
  <si>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</si>
  <si>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</si>
  <si>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</si>
  <si>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</si>
  <si>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</si>
  <si>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</si>
  <si>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</si>
  <si>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</si>
  <si>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</si>
  <si>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</si>
  <si>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</si>
  <si>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</si>
  <si>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</si>
  <si>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</si>
  <si>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</si>
  <si>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</si>
  <si>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</si>
  <si>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</si>
  <si>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</si>
  <si>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</si>
  <si>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</si>
  <si>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</si>
  <si>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</si>
  <si>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</si>
  <si>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</si>
  <si>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</si>
  <si>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</si>
  <si>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</si>
  <si>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</si>
  <si>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</si>
  <si>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</si>
  <si>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</si>
  <si>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</si>
  <si>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</si>
  <si>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</si>
  <si>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</si>
  <si>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</si>
  <si>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</si>
  <si>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</si>
  <si>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</si>
  <si>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</si>
  <si>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</si>
  <si>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</si>
  <si>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</si>
  <si>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</si>
  <si>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</si>
  <si>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</si>
  <si>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</si>
  <si>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</si>
  <si>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</si>
  <si>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</si>
  <si>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</si>
  <si>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</si>
  <si>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</si>
  <si>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</si>
  <si>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</si>
  <si>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</si>
  <si>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</si>
  <si>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</si>
  <si>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</si>
  <si>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</si>
  <si>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</si>
  <si>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</si>
  <si>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</si>
  <si>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</si>
  <si>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</si>
  <si>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</si>
  <si>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</si>
  <si>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</si>
  <si>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</si>
  <si>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</si>
  <si>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</si>
  <si>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</si>
  <si>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</si>
  <si>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</si>
  <si>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</si>
  <si>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</si>
  <si>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</si>
  <si>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</si>
  <si>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</si>
  <si>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</si>
  <si>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</si>
  <si>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</si>
  <si>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</si>
  <si>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</si>
  <si>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</si>
  <si>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</si>
  <si>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</si>
  <si>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</si>
  <si>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</si>
  <si>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</si>
  <si>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</si>
  <si>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</si>
  <si>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</si>
  <si>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</si>
  <si>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</si>
  <si>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</si>
  <si>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</si>
  <si>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</si>
  <si>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</si>
  <si>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</si>
  <si>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</si>
  <si>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</si>
  <si>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</si>
  <si>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</si>
  <si>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</si>
  <si>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</si>
  <si>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</si>
  <si>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</si>
  <si>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</si>
  <si>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</si>
  <si>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</si>
  <si>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</si>
  <si>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</si>
  <si>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</si>
  <si>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</si>
  <si>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</si>
  <si>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</si>
  <si>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</si>
  <si>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</si>
  <si>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</si>
  <si>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</si>
  <si>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</si>
  <si>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</si>
  <si>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</si>
  <si>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</si>
  <si>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</si>
  <si>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</si>
  <si>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</si>
  <si>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</si>
  <si>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</si>
  <si>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</si>
  <si>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</si>
  <si>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</si>
  <si>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</si>
  <si>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</si>
  <si>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</si>
  <si>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</si>
  <si>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</si>
  <si>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</si>
  <si>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</si>
  <si>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</si>
  <si>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</si>
  <si>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</si>
  <si>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</si>
  <si>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</si>
  <si>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</si>
  <si>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</si>
  <si>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</si>
  <si>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</si>
  <si>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</si>
  <si>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</si>
  <si>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</si>
  <si>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</si>
  <si>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</si>
  <si>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</si>
  <si>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</si>
  <si>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</si>
  <si>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</si>
  <si>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</si>
  <si>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</si>
  <si>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</si>
  <si>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</si>
  <si>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</si>
  <si>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</si>
  <si>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</si>
  <si>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</si>
  <si>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</si>
  <si>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</si>
  <si>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</si>
  <si>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</si>
  <si>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</si>
  <si>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</si>
  <si>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</si>
  <si>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</si>
  <si>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</si>
  <si>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</si>
  <si>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</si>
  <si>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</si>
  <si>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</si>
  <si>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</si>
  <si>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</si>
  <si>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</si>
  <si>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</si>
  <si>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</si>
  <si>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</si>
  <si>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</si>
  <si>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</si>
  <si>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</si>
  <si>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</si>
  <si>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</si>
  <si>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</si>
  <si>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</si>
  <si>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</si>
  <si>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</si>
  <si>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</si>
  <si>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</si>
  <si>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</si>
  <si>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</si>
  <si>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</si>
  <si>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</si>
  <si>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</si>
  <si>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</si>
  <si>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</si>
  <si>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</si>
  <si>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</si>
  <si>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</si>
  <si>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</si>
  <si>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</si>
  <si>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</si>
  <si>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</si>
  <si>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</si>
  <si>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</si>
  <si>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</si>
  <si>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</si>
  <si>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</si>
  <si>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</si>
  <si>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</si>
  <si>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</si>
  <si>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</si>
  <si>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</si>
  <si>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</si>
  <si>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</si>
  <si>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</si>
  <si>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</si>
  <si>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</si>
  <si>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</si>
  <si>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</si>
  <si>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</si>
  <si>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</si>
  <si>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</si>
  <si>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</si>
  <si>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</si>
  <si>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</si>
  <si>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</si>
  <si>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</si>
  <si>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</si>
  <si>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</si>
  <si>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</si>
  <si>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</si>
  <si>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</si>
  <si>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</si>
  <si>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</si>
  <si>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</si>
  <si>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</si>
  <si>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</si>
  <si>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</si>
  <si>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</si>
  <si>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</si>
  <si>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</si>
  <si>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</si>
  <si>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</si>
  <si>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</si>
  <si>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</si>
  <si>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</si>
  <si>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</si>
  <si>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</si>
  <si>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</si>
  <si>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</si>
  <si>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</si>
  <si>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</si>
  <si>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</si>
  <si>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</si>
  <si>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</si>
  <si>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</si>
  <si>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</si>
  <si>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</si>
  <si>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</si>
  <si>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</si>
  <si>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</si>
  <si>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</si>
  <si>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</si>
  <si>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</si>
  <si>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</si>
  <si>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</si>
  <si>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</si>
  <si>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</si>
  <si>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</si>
  <si>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</si>
  <si>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</si>
  <si>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</si>
  <si>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</si>
  <si>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</si>
  <si>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</si>
  <si>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</si>
  <si>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</si>
  <si>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</si>
  <si>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</si>
  <si>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</si>
  <si>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</si>
  <si>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</si>
  <si>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</si>
  <si>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</si>
  <si>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</si>
  <si>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</si>
  <si>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</si>
  <si>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</si>
  <si>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</si>
  <si>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</si>
  <si>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</si>
  <si>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</si>
  <si>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</si>
  <si>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</si>
  <si>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</si>
  <si>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</si>
  <si>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</si>
  <si>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</si>
  <si>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</si>
  <si>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</si>
  <si>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</si>
  <si>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</si>
  <si>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</si>
  <si>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</si>
  <si>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</si>
  <si>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</si>
  <si>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14000.м. Чернігів.вул. Хлібопекарська 4</t>
  </si>
  <si>
    <t/>
  </si>
  <si>
    <t>В.О. Кухта</t>
  </si>
  <si>
    <t xml:space="preserve">К.А. Барбаш </t>
  </si>
  <si>
    <t>(0462)-676-901</t>
  </si>
  <si>
    <t>inbox@cn.cn.court.gov.ua</t>
  </si>
  <si>
    <t>11 липня 2023 року</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</si>
</sst>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4"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1918</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&amp;LC37103B9&amp;C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2326</v>
      </c>
      <c r="B1" s="174"/>
      <c r="C1" s="108"/>
      <c r="X1" s="110"/>
      <c r="Y1" s="115"/>
      <c r="Z1" s="115"/>
    </row>
    <row r="2" spans="1:27"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16"/>
      <c r="AA2" s="100"/>
    </row>
    <row r="3" spans="1:27"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7"/>
      <c r="Z3" s="116"/>
      <c r="AA3" s="101"/>
    </row>
    <row r="4" spans="1:27"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16"/>
      <c r="AA4" s="101"/>
    </row>
    <row r="5" spans="1:27"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16"/>
      <c r="Z5" s="116"/>
      <c r="AA5" s="101"/>
    </row>
    <row r="6" spans="1:27" s="18" customFormat="1" ht="15" customHeight="1">
      <c r="A6" s="86"/>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6" s="19" customFormat="1" ht="12.75">
      <c r="A7" s="166" t="s">
        <v>429</v>
      </c>
      <c r="B7" s="167"/>
      <c r="C7" s="99"/>
      <c r="D7" s="4"/>
      <c r="E7" s="4"/>
      <c r="F7" s="4"/>
      <c r="G7" s="4"/>
      <c r="H7" s="4"/>
      <c r="I7" s="4"/>
      <c r="J7" s="4"/>
      <c r="K7" s="4"/>
      <c r="L7" s="4"/>
      <c r="M7" s="4"/>
      <c r="N7" s="4"/>
      <c r="O7" s="4"/>
      <c r="P7" s="4"/>
      <c r="Q7" s="4"/>
      <c r="R7" s="4"/>
      <c r="S7" s="4"/>
      <c r="T7" s="4"/>
      <c r="U7" s="4"/>
      <c r="V7" s="4"/>
      <c r="W7" s="4"/>
      <c r="X7" s="25"/>
      <c r="Y7" s="118"/>
      <c r="Z7" s="118"/>
    </row>
    <row r="8" spans="1:24" ht="12.75">
      <c r="A8" s="162" t="s">
        <v>2215</v>
      </c>
      <c r="B8" s="163"/>
      <c r="C8" s="96"/>
      <c r="D8" s="32">
        <f>SUM(E8:H8)</f>
        <v>78</v>
      </c>
      <c r="E8" s="32">
        <f>SUM(E9:E446)</f>
        <v>16</v>
      </c>
      <c r="F8" s="32">
        <f>SUM(F9:F446)</f>
        <v>0</v>
      </c>
      <c r="G8" s="32">
        <f>SUM(G9:G446)</f>
        <v>45</v>
      </c>
      <c r="H8" s="32">
        <f>SUM(H9:H446)</f>
        <v>17</v>
      </c>
      <c r="I8" s="32">
        <f>SUM(J8:M8)</f>
        <v>138</v>
      </c>
      <c r="J8" s="32">
        <f>SUM(J9:J446)</f>
        <v>69</v>
      </c>
      <c r="K8" s="32">
        <f>SUM(K9:K446)</f>
        <v>0</v>
      </c>
      <c r="L8" s="32">
        <f>SUM(L9:L446)</f>
        <v>62</v>
      </c>
      <c r="M8" s="32">
        <f>SUM(M9:M446)</f>
        <v>7</v>
      </c>
      <c r="N8" s="32">
        <f>SUM(O8:R8)</f>
        <v>112</v>
      </c>
      <c r="O8" s="32">
        <f>SUM(O9:O446)</f>
        <v>81</v>
      </c>
      <c r="P8" s="32">
        <f>SUM(P9:P446)</f>
        <v>0</v>
      </c>
      <c r="Q8" s="32">
        <f>SUM(Q9:Q446)</f>
        <v>23</v>
      </c>
      <c r="R8" s="32">
        <f>SUM(R9:R446)</f>
        <v>8</v>
      </c>
      <c r="S8" s="32">
        <f>SUM(T8:W8)</f>
        <v>104</v>
      </c>
      <c r="T8" s="32">
        <f>SUM(T9:T446)</f>
        <v>4</v>
      </c>
      <c r="U8" s="32">
        <f>SUM(U9:U446)</f>
        <v>0</v>
      </c>
      <c r="V8" s="32">
        <f>SUM(V9:V446)</f>
        <v>84</v>
      </c>
      <c r="W8" s="32">
        <f>SUM(W9:W446)</f>
        <v>16</v>
      </c>
      <c r="X8" s="33" t="s">
        <v>1920</v>
      </c>
    </row>
    <row r="9" spans="1:24" ht="25.5">
      <c r="A9" s="87">
        <v>411010101</v>
      </c>
      <c r="B9" s="30" t="s">
        <v>13</v>
      </c>
      <c r="C9" s="97"/>
      <c r="D9" s="6"/>
      <c r="E9" s="6"/>
      <c r="F9" s="6"/>
      <c r="G9" s="6"/>
      <c r="H9" s="6"/>
      <c r="I9" s="6">
        <v>1</v>
      </c>
      <c r="J9" s="6">
        <v>1</v>
      </c>
      <c r="K9" s="6"/>
      <c r="L9" s="6"/>
      <c r="M9" s="6"/>
      <c r="N9" s="6">
        <v>1</v>
      </c>
      <c r="O9" s="6">
        <v>1</v>
      </c>
      <c r="P9" s="6"/>
      <c r="Q9" s="6"/>
      <c r="R9" s="6"/>
      <c r="S9" s="6"/>
      <c r="T9" s="6"/>
      <c r="U9" s="6"/>
      <c r="V9" s="6"/>
      <c r="W9" s="6"/>
      <c r="X9" s="5">
        <v>947</v>
      </c>
    </row>
    <row r="10" spans="1:24" ht="12.75">
      <c r="A10" s="87">
        <v>411010102</v>
      </c>
      <c r="B10" s="30" t="s">
        <v>14</v>
      </c>
      <c r="C10" s="97"/>
      <c r="D10" s="6"/>
      <c r="E10" s="6"/>
      <c r="F10" s="6"/>
      <c r="G10" s="6"/>
      <c r="H10" s="6"/>
      <c r="I10" s="6">
        <v>1</v>
      </c>
      <c r="J10" s="6"/>
      <c r="K10" s="6"/>
      <c r="L10" s="6"/>
      <c r="M10" s="6">
        <v>1</v>
      </c>
      <c r="N10" s="6"/>
      <c r="O10" s="6"/>
      <c r="P10" s="6"/>
      <c r="Q10" s="6"/>
      <c r="R10" s="6"/>
      <c r="S10" s="6">
        <v>1</v>
      </c>
      <c r="T10" s="6"/>
      <c r="U10" s="6"/>
      <c r="V10" s="6"/>
      <c r="W10" s="6">
        <v>1</v>
      </c>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c r="A12" s="87">
        <v>411010104</v>
      </c>
      <c r="B12" s="30" t="s">
        <v>16</v>
      </c>
      <c r="C12" s="97"/>
      <c r="D12" s="6">
        <v>1</v>
      </c>
      <c r="E12" s="6"/>
      <c r="F12" s="6"/>
      <c r="G12" s="6"/>
      <c r="H12" s="6">
        <v>1</v>
      </c>
      <c r="I12" s="6">
        <v>1</v>
      </c>
      <c r="J12" s="6"/>
      <c r="K12" s="6"/>
      <c r="L12" s="6"/>
      <c r="M12" s="6">
        <v>1</v>
      </c>
      <c r="N12" s="6">
        <v>1</v>
      </c>
      <c r="O12" s="6"/>
      <c r="P12" s="6"/>
      <c r="Q12" s="6"/>
      <c r="R12" s="6">
        <v>1</v>
      </c>
      <c r="S12" s="6">
        <v>1</v>
      </c>
      <c r="T12" s="6"/>
      <c r="U12" s="6"/>
      <c r="V12" s="6"/>
      <c r="W12" s="6">
        <v>1</v>
      </c>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132</v>
      </c>
      <c r="Y17" s="103"/>
      <c r="Z17" s="103"/>
    </row>
    <row r="18" spans="1:26" s="41" customFormat="1" ht="38.25">
      <c r="A18" s="88">
        <v>411010110</v>
      </c>
      <c r="B18" s="42" t="s">
        <v>2167</v>
      </c>
      <c r="C18" s="97"/>
      <c r="D18" s="40">
        <v>1</v>
      </c>
      <c r="E18" s="40"/>
      <c r="F18" s="40"/>
      <c r="G18" s="40"/>
      <c r="H18" s="40">
        <v>1</v>
      </c>
      <c r="I18" s="40"/>
      <c r="J18" s="40"/>
      <c r="K18" s="40"/>
      <c r="L18" s="40"/>
      <c r="M18" s="40"/>
      <c r="N18" s="40">
        <v>1</v>
      </c>
      <c r="O18" s="40"/>
      <c r="P18" s="40"/>
      <c r="Q18" s="40"/>
      <c r="R18" s="40">
        <v>1</v>
      </c>
      <c r="S18" s="40"/>
      <c r="T18" s="40"/>
      <c r="U18" s="40"/>
      <c r="V18" s="40"/>
      <c r="W18" s="40"/>
      <c r="X18" s="39">
        <v>132</v>
      </c>
      <c r="Y18" s="103"/>
      <c r="Z18" s="103"/>
    </row>
    <row r="19" spans="1:26" s="41" customFormat="1" ht="12.75" hidden="1">
      <c r="A19" s="88">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132</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6</v>
      </c>
      <c r="E21" s="40"/>
      <c r="F21" s="40"/>
      <c r="G21" s="40"/>
      <c r="H21" s="40">
        <v>6</v>
      </c>
      <c r="I21" s="40">
        <v>4</v>
      </c>
      <c r="J21" s="40"/>
      <c r="K21" s="40"/>
      <c r="L21" s="40">
        <v>1</v>
      </c>
      <c r="M21" s="40">
        <v>3</v>
      </c>
      <c r="N21" s="40">
        <v>3</v>
      </c>
      <c r="O21" s="40"/>
      <c r="P21" s="40"/>
      <c r="Q21" s="40"/>
      <c r="R21" s="40">
        <v>3</v>
      </c>
      <c r="S21" s="40">
        <v>7</v>
      </c>
      <c r="T21" s="40"/>
      <c r="U21" s="40"/>
      <c r="V21" s="40">
        <v>1</v>
      </c>
      <c r="W21" s="40">
        <v>6</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2</v>
      </c>
      <c r="E31" s="40"/>
      <c r="F31" s="40"/>
      <c r="G31" s="40">
        <v>2</v>
      </c>
      <c r="H31" s="40"/>
      <c r="I31" s="40">
        <v>3</v>
      </c>
      <c r="J31" s="40">
        <v>2</v>
      </c>
      <c r="K31" s="40"/>
      <c r="L31" s="40">
        <v>1</v>
      </c>
      <c r="M31" s="40"/>
      <c r="N31" s="40">
        <v>2</v>
      </c>
      <c r="O31" s="40">
        <v>1</v>
      </c>
      <c r="P31" s="40"/>
      <c r="Q31" s="40">
        <v>1</v>
      </c>
      <c r="R31" s="40"/>
      <c r="S31" s="40">
        <v>3</v>
      </c>
      <c r="T31" s="40">
        <v>1</v>
      </c>
      <c r="U31" s="40"/>
      <c r="V31" s="40">
        <v>2</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c r="E53" s="40"/>
      <c r="F53" s="40"/>
      <c r="G53" s="40"/>
      <c r="H53" s="40"/>
      <c r="I53" s="40">
        <v>2</v>
      </c>
      <c r="J53" s="40">
        <v>1</v>
      </c>
      <c r="K53" s="40"/>
      <c r="L53" s="40">
        <v>1</v>
      </c>
      <c r="M53" s="40"/>
      <c r="N53" s="40">
        <v>1</v>
      </c>
      <c r="O53" s="40">
        <v>1</v>
      </c>
      <c r="P53" s="40"/>
      <c r="Q53" s="40"/>
      <c r="R53" s="40"/>
      <c r="S53" s="40">
        <v>1</v>
      </c>
      <c r="T53" s="40"/>
      <c r="U53" s="40"/>
      <c r="V53" s="40">
        <v>1</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c r="A67" s="88">
        <v>411010403</v>
      </c>
      <c r="B67" s="42" t="s">
        <v>66</v>
      </c>
      <c r="C67" s="97"/>
      <c r="D67" s="40">
        <v>1</v>
      </c>
      <c r="E67" s="40"/>
      <c r="F67" s="40"/>
      <c r="G67" s="40"/>
      <c r="H67" s="40">
        <v>1</v>
      </c>
      <c r="I67" s="40"/>
      <c r="J67" s="40"/>
      <c r="K67" s="40"/>
      <c r="L67" s="40"/>
      <c r="M67" s="40"/>
      <c r="N67" s="40">
        <v>1</v>
      </c>
      <c r="O67" s="40"/>
      <c r="P67" s="40"/>
      <c r="Q67" s="40"/>
      <c r="R67" s="40">
        <v>1</v>
      </c>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c r="E81" s="40"/>
      <c r="F81" s="40"/>
      <c r="G81" s="40"/>
      <c r="H81" s="40"/>
      <c r="I81" s="40">
        <v>1</v>
      </c>
      <c r="J81" s="40">
        <v>1</v>
      </c>
      <c r="K81" s="40"/>
      <c r="L81" s="40"/>
      <c r="M81" s="40"/>
      <c r="N81" s="40">
        <v>1</v>
      </c>
      <c r="O81" s="40">
        <v>1</v>
      </c>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c r="E83" s="40"/>
      <c r="F83" s="40"/>
      <c r="G83" s="40"/>
      <c r="H83" s="40"/>
      <c r="I83" s="40">
        <v>1</v>
      </c>
      <c r="J83" s="40"/>
      <c r="K83" s="40"/>
      <c r="L83" s="40">
        <v>1</v>
      </c>
      <c r="M83" s="40"/>
      <c r="N83" s="40"/>
      <c r="O83" s="40"/>
      <c r="P83" s="40"/>
      <c r="Q83" s="40"/>
      <c r="R83" s="40"/>
      <c r="S83" s="40">
        <v>1</v>
      </c>
      <c r="T83" s="40"/>
      <c r="U83" s="40"/>
      <c r="V83" s="40">
        <v>1</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15</v>
      </c>
      <c r="E106" s="40">
        <v>5</v>
      </c>
      <c r="F106" s="40"/>
      <c r="G106" s="40">
        <v>10</v>
      </c>
      <c r="H106" s="40"/>
      <c r="I106" s="40">
        <v>22</v>
      </c>
      <c r="J106" s="40">
        <v>9</v>
      </c>
      <c r="K106" s="40"/>
      <c r="L106" s="40">
        <v>13</v>
      </c>
      <c r="M106" s="40"/>
      <c r="N106" s="40">
        <v>17</v>
      </c>
      <c r="O106" s="40">
        <v>13</v>
      </c>
      <c r="P106" s="40"/>
      <c r="Q106" s="40">
        <v>4</v>
      </c>
      <c r="R106" s="40"/>
      <c r="S106" s="40">
        <v>20</v>
      </c>
      <c r="T106" s="40">
        <v>1</v>
      </c>
      <c r="U106" s="40"/>
      <c r="V106" s="40">
        <v>19</v>
      </c>
      <c r="W106" s="40"/>
      <c r="X106" s="39">
        <v>400</v>
      </c>
      <c r="Y106" s="103"/>
      <c r="Z106" s="103"/>
    </row>
    <row r="107" spans="1:26" s="41" customFormat="1" ht="12.75">
      <c r="A107" s="88">
        <v>411010602</v>
      </c>
      <c r="B107" s="42" t="s">
        <v>105</v>
      </c>
      <c r="C107" s="97"/>
      <c r="D107" s="40"/>
      <c r="E107" s="40"/>
      <c r="F107" s="40"/>
      <c r="G107" s="40"/>
      <c r="H107" s="40"/>
      <c r="I107" s="40">
        <v>2</v>
      </c>
      <c r="J107" s="40"/>
      <c r="K107" s="40"/>
      <c r="L107" s="40">
        <v>2</v>
      </c>
      <c r="M107" s="40"/>
      <c r="N107" s="40">
        <v>1</v>
      </c>
      <c r="O107" s="40"/>
      <c r="P107" s="40"/>
      <c r="Q107" s="40">
        <v>1</v>
      </c>
      <c r="R107" s="40"/>
      <c r="S107" s="40">
        <v>1</v>
      </c>
      <c r="T107" s="40"/>
      <c r="U107" s="40"/>
      <c r="V107" s="40">
        <v>1</v>
      </c>
      <c r="W107" s="40"/>
      <c r="X107" s="39">
        <v>481</v>
      </c>
      <c r="Y107" s="103"/>
      <c r="Z107" s="103"/>
    </row>
    <row r="108" spans="1:26" s="41" customFormat="1" ht="12.75">
      <c r="A108" s="88">
        <v>411010603</v>
      </c>
      <c r="B108" s="42" t="s">
        <v>106</v>
      </c>
      <c r="C108" s="97"/>
      <c r="D108" s="40">
        <v>3</v>
      </c>
      <c r="E108" s="40"/>
      <c r="F108" s="40"/>
      <c r="G108" s="40"/>
      <c r="H108" s="40">
        <v>3</v>
      </c>
      <c r="I108" s="40"/>
      <c r="J108" s="40"/>
      <c r="K108" s="40"/>
      <c r="L108" s="40"/>
      <c r="M108" s="40"/>
      <c r="N108" s="40">
        <v>1</v>
      </c>
      <c r="O108" s="40"/>
      <c r="P108" s="40"/>
      <c r="Q108" s="40"/>
      <c r="R108" s="40">
        <v>1</v>
      </c>
      <c r="S108" s="40">
        <v>2</v>
      </c>
      <c r="T108" s="40"/>
      <c r="U108" s="40"/>
      <c r="V108" s="40"/>
      <c r="W108" s="40">
        <v>2</v>
      </c>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v>1</v>
      </c>
      <c r="E111" s="40">
        <v>1</v>
      </c>
      <c r="F111" s="40"/>
      <c r="G111" s="40"/>
      <c r="H111" s="40"/>
      <c r="I111" s="40">
        <v>1</v>
      </c>
      <c r="J111" s="40">
        <v>1</v>
      </c>
      <c r="K111" s="40"/>
      <c r="L111" s="40"/>
      <c r="M111" s="40"/>
      <c r="N111" s="40">
        <v>2</v>
      </c>
      <c r="O111" s="40">
        <v>2</v>
      </c>
      <c r="P111" s="40"/>
      <c r="Q111" s="40"/>
      <c r="R111" s="40"/>
      <c r="S111" s="40"/>
      <c r="T111" s="40"/>
      <c r="U111" s="40"/>
      <c r="V111" s="40"/>
      <c r="W111" s="40"/>
      <c r="X111" s="39">
        <v>500</v>
      </c>
      <c r="Y111" s="103"/>
      <c r="Z111" s="103"/>
    </row>
    <row r="112" spans="1:26" s="41" customFormat="1" ht="12.75" customHeight="1">
      <c r="A112" s="88">
        <v>411010607</v>
      </c>
      <c r="B112" s="42" t="s">
        <v>110</v>
      </c>
      <c r="C112" s="97"/>
      <c r="D112" s="40">
        <v>5</v>
      </c>
      <c r="E112" s="40"/>
      <c r="F112" s="40"/>
      <c r="G112" s="40">
        <v>4</v>
      </c>
      <c r="H112" s="40">
        <v>1</v>
      </c>
      <c r="I112" s="40"/>
      <c r="J112" s="40"/>
      <c r="K112" s="40"/>
      <c r="L112" s="40"/>
      <c r="M112" s="40"/>
      <c r="N112" s="40"/>
      <c r="O112" s="40"/>
      <c r="P112" s="40"/>
      <c r="Q112" s="40"/>
      <c r="R112" s="40"/>
      <c r="S112" s="40">
        <v>5</v>
      </c>
      <c r="T112" s="40"/>
      <c r="U112" s="40"/>
      <c r="V112" s="40">
        <v>4</v>
      </c>
      <c r="W112" s="40">
        <v>1</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c r="E120" s="40"/>
      <c r="F120" s="40"/>
      <c r="G120" s="40"/>
      <c r="H120" s="40"/>
      <c r="I120" s="40">
        <v>1</v>
      </c>
      <c r="J120" s="40"/>
      <c r="K120" s="40"/>
      <c r="L120" s="40">
        <v>1</v>
      </c>
      <c r="M120" s="40"/>
      <c r="N120" s="40"/>
      <c r="O120" s="40"/>
      <c r="P120" s="40"/>
      <c r="Q120" s="40"/>
      <c r="R120" s="40"/>
      <c r="S120" s="40">
        <v>1</v>
      </c>
      <c r="T120" s="40"/>
      <c r="U120" s="40"/>
      <c r="V120" s="40">
        <v>1</v>
      </c>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132</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c r="A171" s="88">
        <v>411010807</v>
      </c>
      <c r="B171" s="42" t="s">
        <v>166</v>
      </c>
      <c r="C171" s="97"/>
      <c r="D171" s="40">
        <v>1</v>
      </c>
      <c r="E171" s="40"/>
      <c r="F171" s="40"/>
      <c r="G171" s="40">
        <v>1</v>
      </c>
      <c r="H171" s="40"/>
      <c r="I171" s="40"/>
      <c r="J171" s="40"/>
      <c r="K171" s="40"/>
      <c r="L171" s="40"/>
      <c r="M171" s="40"/>
      <c r="N171" s="40"/>
      <c r="O171" s="40"/>
      <c r="P171" s="40"/>
      <c r="Q171" s="40"/>
      <c r="R171" s="40"/>
      <c r="S171" s="40">
        <v>1</v>
      </c>
      <c r="T171" s="40"/>
      <c r="U171" s="40"/>
      <c r="V171" s="40">
        <v>1</v>
      </c>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v>1</v>
      </c>
      <c r="E177" s="40"/>
      <c r="F177" s="40"/>
      <c r="G177" s="40">
        <v>1</v>
      </c>
      <c r="H177" s="40"/>
      <c r="I177" s="40">
        <v>1</v>
      </c>
      <c r="J177" s="40"/>
      <c r="K177" s="40"/>
      <c r="L177" s="40">
        <v>1</v>
      </c>
      <c r="M177" s="40"/>
      <c r="N177" s="40">
        <v>2</v>
      </c>
      <c r="O177" s="40"/>
      <c r="P177" s="40"/>
      <c r="Q177" s="40">
        <v>2</v>
      </c>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c r="A180" s="88">
        <v>411010816</v>
      </c>
      <c r="B180" s="42" t="s">
        <v>175</v>
      </c>
      <c r="C180" s="97"/>
      <c r="D180" s="40">
        <v>1</v>
      </c>
      <c r="E180" s="40">
        <v>1</v>
      </c>
      <c r="F180" s="40"/>
      <c r="G180" s="40"/>
      <c r="H180" s="40"/>
      <c r="I180" s="40">
        <v>4</v>
      </c>
      <c r="J180" s="40">
        <v>3</v>
      </c>
      <c r="K180" s="40"/>
      <c r="L180" s="40">
        <v>1</v>
      </c>
      <c r="M180" s="40"/>
      <c r="N180" s="40">
        <v>4</v>
      </c>
      <c r="O180" s="40">
        <v>4</v>
      </c>
      <c r="P180" s="40"/>
      <c r="Q180" s="40"/>
      <c r="R180" s="40"/>
      <c r="S180" s="40">
        <v>1</v>
      </c>
      <c r="T180" s="40"/>
      <c r="U180" s="40"/>
      <c r="V180" s="40">
        <v>1</v>
      </c>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c r="A185" s="88">
        <v>411010821</v>
      </c>
      <c r="B185" s="42" t="s">
        <v>180</v>
      </c>
      <c r="C185" s="97"/>
      <c r="D185" s="40"/>
      <c r="E185" s="40"/>
      <c r="F185" s="40"/>
      <c r="G185" s="40"/>
      <c r="H185" s="40"/>
      <c r="I185" s="40">
        <v>4</v>
      </c>
      <c r="J185" s="40">
        <v>1</v>
      </c>
      <c r="K185" s="40"/>
      <c r="L185" s="40">
        <v>3</v>
      </c>
      <c r="M185" s="40"/>
      <c r="N185" s="40">
        <v>2</v>
      </c>
      <c r="O185" s="40">
        <v>1</v>
      </c>
      <c r="P185" s="40"/>
      <c r="Q185" s="40">
        <v>1</v>
      </c>
      <c r="R185" s="40"/>
      <c r="S185" s="40">
        <v>2</v>
      </c>
      <c r="T185" s="40"/>
      <c r="U185" s="40"/>
      <c r="V185" s="40">
        <v>2</v>
      </c>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3</v>
      </c>
      <c r="E201" s="40">
        <v>3</v>
      </c>
      <c r="F201" s="40"/>
      <c r="G201" s="40"/>
      <c r="H201" s="40"/>
      <c r="I201" s="40">
        <v>5</v>
      </c>
      <c r="J201" s="40">
        <v>2</v>
      </c>
      <c r="K201" s="40"/>
      <c r="L201" s="40">
        <v>3</v>
      </c>
      <c r="M201" s="40"/>
      <c r="N201" s="40">
        <v>5</v>
      </c>
      <c r="O201" s="40">
        <v>5</v>
      </c>
      <c r="P201" s="40"/>
      <c r="Q201" s="40"/>
      <c r="R201" s="40"/>
      <c r="S201" s="40">
        <v>3</v>
      </c>
      <c r="T201" s="40"/>
      <c r="U201" s="40"/>
      <c r="V201" s="40">
        <v>3</v>
      </c>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4</v>
      </c>
      <c r="E235" s="40">
        <v>1</v>
      </c>
      <c r="F235" s="40"/>
      <c r="G235" s="40">
        <v>3</v>
      </c>
      <c r="H235" s="40"/>
      <c r="I235" s="40">
        <v>7</v>
      </c>
      <c r="J235" s="40">
        <v>4</v>
      </c>
      <c r="K235" s="40"/>
      <c r="L235" s="40">
        <v>3</v>
      </c>
      <c r="M235" s="40"/>
      <c r="N235" s="40">
        <v>8</v>
      </c>
      <c r="O235" s="40">
        <v>5</v>
      </c>
      <c r="P235" s="40"/>
      <c r="Q235" s="40">
        <v>3</v>
      </c>
      <c r="R235" s="40"/>
      <c r="S235" s="40">
        <v>3</v>
      </c>
      <c r="T235" s="40"/>
      <c r="U235" s="40"/>
      <c r="V235" s="40">
        <v>3</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2</v>
      </c>
      <c r="E238" s="40"/>
      <c r="F238" s="40"/>
      <c r="G238" s="40">
        <v>2</v>
      </c>
      <c r="H238" s="40"/>
      <c r="I238" s="40">
        <v>2</v>
      </c>
      <c r="J238" s="40"/>
      <c r="K238" s="40"/>
      <c r="L238" s="40">
        <v>2</v>
      </c>
      <c r="M238" s="40"/>
      <c r="N238" s="40">
        <v>1</v>
      </c>
      <c r="O238" s="40"/>
      <c r="P238" s="40"/>
      <c r="Q238" s="40">
        <v>1</v>
      </c>
      <c r="R238" s="40"/>
      <c r="S238" s="40">
        <v>3</v>
      </c>
      <c r="T238" s="40"/>
      <c r="U238" s="40"/>
      <c r="V238" s="40">
        <v>3</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1</v>
      </c>
      <c r="E242" s="40"/>
      <c r="F242" s="40"/>
      <c r="G242" s="40">
        <v>1</v>
      </c>
      <c r="H242" s="40"/>
      <c r="I242" s="40"/>
      <c r="J242" s="40"/>
      <c r="K242" s="40"/>
      <c r="L242" s="40"/>
      <c r="M242" s="40"/>
      <c r="N242" s="40"/>
      <c r="O242" s="40"/>
      <c r="P242" s="40"/>
      <c r="Q242" s="40"/>
      <c r="R242" s="40"/>
      <c r="S242" s="40">
        <v>1</v>
      </c>
      <c r="T242" s="40"/>
      <c r="U242" s="40"/>
      <c r="V242" s="40">
        <v>1</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8</v>
      </c>
      <c r="E262" s="40"/>
      <c r="F262" s="40"/>
      <c r="G262" s="40">
        <v>4</v>
      </c>
      <c r="H262" s="40">
        <v>4</v>
      </c>
      <c r="I262" s="40">
        <v>3</v>
      </c>
      <c r="J262" s="40"/>
      <c r="K262" s="40"/>
      <c r="L262" s="40">
        <v>1</v>
      </c>
      <c r="M262" s="40">
        <v>2</v>
      </c>
      <c r="N262" s="40">
        <v>1</v>
      </c>
      <c r="O262" s="40"/>
      <c r="P262" s="40"/>
      <c r="Q262" s="40"/>
      <c r="R262" s="40">
        <v>1</v>
      </c>
      <c r="S262" s="40">
        <v>10</v>
      </c>
      <c r="T262" s="40"/>
      <c r="U262" s="40"/>
      <c r="V262" s="40">
        <v>5</v>
      </c>
      <c r="W262" s="40">
        <v>5</v>
      </c>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3</v>
      </c>
      <c r="E264" s="40">
        <v>2</v>
      </c>
      <c r="F264" s="40"/>
      <c r="G264" s="40">
        <v>1</v>
      </c>
      <c r="H264" s="40"/>
      <c r="I264" s="40">
        <v>20</v>
      </c>
      <c r="J264" s="40">
        <v>16</v>
      </c>
      <c r="K264" s="40"/>
      <c r="L264" s="40">
        <v>4</v>
      </c>
      <c r="M264" s="40"/>
      <c r="N264" s="40">
        <v>18</v>
      </c>
      <c r="O264" s="40">
        <v>18</v>
      </c>
      <c r="P264" s="40"/>
      <c r="Q264" s="40"/>
      <c r="R264" s="40"/>
      <c r="S264" s="40">
        <v>5</v>
      </c>
      <c r="T264" s="40"/>
      <c r="U264" s="40"/>
      <c r="V264" s="40">
        <v>5</v>
      </c>
      <c r="W264" s="40"/>
      <c r="X264" s="39">
        <v>444</v>
      </c>
      <c r="Y264" s="103"/>
      <c r="Z264" s="103"/>
    </row>
    <row r="265" spans="1:26" s="41" customFormat="1" ht="12.75">
      <c r="A265" s="88">
        <v>411011306</v>
      </c>
      <c r="B265" s="42" t="s">
        <v>254</v>
      </c>
      <c r="C265" s="97"/>
      <c r="D265" s="40">
        <v>1</v>
      </c>
      <c r="E265" s="40">
        <v>1</v>
      </c>
      <c r="F265" s="40"/>
      <c r="G265" s="40"/>
      <c r="H265" s="40"/>
      <c r="I265" s="40"/>
      <c r="J265" s="40"/>
      <c r="K265" s="40"/>
      <c r="L265" s="40"/>
      <c r="M265" s="40"/>
      <c r="N265" s="40">
        <v>1</v>
      </c>
      <c r="O265" s="40">
        <v>1</v>
      </c>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v>1</v>
      </c>
      <c r="E289" s="40"/>
      <c r="F289" s="40"/>
      <c r="G289" s="40">
        <v>1</v>
      </c>
      <c r="H289" s="40"/>
      <c r="I289" s="40"/>
      <c r="J289" s="40"/>
      <c r="K289" s="40"/>
      <c r="L289" s="40"/>
      <c r="M289" s="40"/>
      <c r="N289" s="40"/>
      <c r="O289" s="40"/>
      <c r="P289" s="40"/>
      <c r="Q289" s="40"/>
      <c r="R289" s="40"/>
      <c r="S289" s="40">
        <v>1</v>
      </c>
      <c r="T289" s="40"/>
      <c r="U289" s="40"/>
      <c r="V289" s="40">
        <v>1</v>
      </c>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c r="A295" s="88">
        <v>411011410</v>
      </c>
      <c r="B295" s="42" t="s">
        <v>284</v>
      </c>
      <c r="C295" s="97"/>
      <c r="D295" s="40">
        <v>1</v>
      </c>
      <c r="E295" s="40"/>
      <c r="F295" s="40"/>
      <c r="G295" s="40">
        <v>1</v>
      </c>
      <c r="H295" s="40"/>
      <c r="I295" s="40"/>
      <c r="J295" s="40"/>
      <c r="K295" s="40"/>
      <c r="L295" s="40"/>
      <c r="M295" s="40"/>
      <c r="N295" s="40"/>
      <c r="O295" s="40"/>
      <c r="P295" s="40"/>
      <c r="Q295" s="40"/>
      <c r="R295" s="40"/>
      <c r="S295" s="40">
        <v>1</v>
      </c>
      <c r="T295" s="40"/>
      <c r="U295" s="40"/>
      <c r="V295" s="40">
        <v>1</v>
      </c>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1</v>
      </c>
      <c r="E307" s="40"/>
      <c r="F307" s="40"/>
      <c r="G307" s="40">
        <v>1</v>
      </c>
      <c r="H307" s="40"/>
      <c r="I307" s="40"/>
      <c r="J307" s="40"/>
      <c r="K307" s="40"/>
      <c r="L307" s="40"/>
      <c r="M307" s="40"/>
      <c r="N307" s="40">
        <v>1</v>
      </c>
      <c r="O307" s="40"/>
      <c r="P307" s="40"/>
      <c r="Q307" s="40">
        <v>1</v>
      </c>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12.75" hidden="1">
      <c r="A318" s="88">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c r="A324" s="88">
        <v>411011525</v>
      </c>
      <c r="B324" s="42" t="s">
        <v>312</v>
      </c>
      <c r="C324" s="97"/>
      <c r="D324" s="40"/>
      <c r="E324" s="40"/>
      <c r="F324" s="40"/>
      <c r="G324" s="40"/>
      <c r="H324" s="40"/>
      <c r="I324" s="40">
        <v>1</v>
      </c>
      <c r="J324" s="40">
        <v>1</v>
      </c>
      <c r="K324" s="40"/>
      <c r="L324" s="40"/>
      <c r="M324" s="40"/>
      <c r="N324" s="40">
        <v>1</v>
      </c>
      <c r="O324" s="40">
        <v>1</v>
      </c>
      <c r="P324" s="40"/>
      <c r="Q324" s="40"/>
      <c r="R324" s="40"/>
      <c r="S324" s="40"/>
      <c r="T324" s="40"/>
      <c r="U324" s="40"/>
      <c r="V324" s="40"/>
      <c r="W324" s="40"/>
      <c r="X324" s="39">
        <v>437</v>
      </c>
      <c r="Y324" s="103"/>
      <c r="Z324" s="103"/>
    </row>
    <row r="325" spans="1:26" s="41" customFormat="1" ht="25.5" hidden="1">
      <c r="A325" s="88">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314</v>
      </c>
      <c r="C326" s="97"/>
      <c r="D326" s="40"/>
      <c r="E326" s="40"/>
      <c r="F326" s="40"/>
      <c r="G326" s="40"/>
      <c r="H326" s="40"/>
      <c r="I326" s="40">
        <v>10</v>
      </c>
      <c r="J326" s="40">
        <v>10</v>
      </c>
      <c r="K326" s="40"/>
      <c r="L326" s="40"/>
      <c r="M326" s="40"/>
      <c r="N326" s="40">
        <v>9</v>
      </c>
      <c r="O326" s="40">
        <v>9</v>
      </c>
      <c r="P326" s="40"/>
      <c r="Q326" s="40"/>
      <c r="R326" s="40"/>
      <c r="S326" s="40">
        <v>1</v>
      </c>
      <c r="T326" s="40">
        <v>1</v>
      </c>
      <c r="U326" s="40"/>
      <c r="V326" s="40"/>
      <c r="W326" s="40"/>
      <c r="X326" s="39">
        <v>444</v>
      </c>
      <c r="Y326" s="103"/>
      <c r="Z326" s="103"/>
    </row>
    <row r="327" spans="1:26" s="41" customFormat="1" ht="12.75" customHeight="1" hidden="1">
      <c r="A327" s="88">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334</v>
      </c>
      <c r="C346" s="97"/>
      <c r="D346" s="40">
        <v>1</v>
      </c>
      <c r="E346" s="40"/>
      <c r="F346" s="40"/>
      <c r="G346" s="40">
        <v>1</v>
      </c>
      <c r="H346" s="40"/>
      <c r="I346" s="40">
        <v>1</v>
      </c>
      <c r="J346" s="40"/>
      <c r="K346" s="40"/>
      <c r="L346" s="40">
        <v>1</v>
      </c>
      <c r="M346" s="40"/>
      <c r="N346" s="40"/>
      <c r="O346" s="40"/>
      <c r="P346" s="40"/>
      <c r="Q346" s="40"/>
      <c r="R346" s="40"/>
      <c r="S346" s="40">
        <v>2</v>
      </c>
      <c r="T346" s="40"/>
      <c r="U346" s="40"/>
      <c r="V346" s="40">
        <v>2</v>
      </c>
      <c r="W346" s="40"/>
      <c r="X346" s="39">
        <v>522</v>
      </c>
      <c r="Y346" s="103"/>
      <c r="Z346" s="103"/>
    </row>
    <row r="347" spans="1:26" s="41" customFormat="1" ht="12.75">
      <c r="A347" s="88">
        <v>411011708</v>
      </c>
      <c r="B347" s="42" t="s">
        <v>335</v>
      </c>
      <c r="C347" s="97"/>
      <c r="D347" s="40">
        <v>1</v>
      </c>
      <c r="E347" s="40"/>
      <c r="F347" s="40"/>
      <c r="G347" s="40">
        <v>1</v>
      </c>
      <c r="H347" s="40"/>
      <c r="I347" s="40"/>
      <c r="J347" s="40"/>
      <c r="K347" s="40"/>
      <c r="L347" s="40"/>
      <c r="M347" s="40"/>
      <c r="N347" s="40">
        <v>1</v>
      </c>
      <c r="O347" s="40"/>
      <c r="P347" s="40"/>
      <c r="Q347" s="40">
        <v>1</v>
      </c>
      <c r="R347" s="40"/>
      <c r="S347" s="40"/>
      <c r="T347" s="40"/>
      <c r="U347" s="40"/>
      <c r="V347" s="40"/>
      <c r="W347" s="40"/>
      <c r="X347" s="39">
        <v>953</v>
      </c>
      <c r="Y347" s="103"/>
      <c r="Z347" s="103"/>
    </row>
    <row r="348" spans="1:26" s="41" customFormat="1" ht="12.75" hidden="1">
      <c r="A348" s="88">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339</v>
      </c>
      <c r="C351" s="97"/>
      <c r="D351" s="40">
        <v>1</v>
      </c>
      <c r="E351" s="40"/>
      <c r="F351" s="40"/>
      <c r="G351" s="40">
        <v>1</v>
      </c>
      <c r="H351" s="40"/>
      <c r="I351" s="40">
        <v>4</v>
      </c>
      <c r="J351" s="40">
        <v>1</v>
      </c>
      <c r="K351" s="40"/>
      <c r="L351" s="40">
        <v>3</v>
      </c>
      <c r="M351" s="40"/>
      <c r="N351" s="40">
        <v>2</v>
      </c>
      <c r="O351" s="40">
        <v>1</v>
      </c>
      <c r="P351" s="40"/>
      <c r="Q351" s="40">
        <v>1</v>
      </c>
      <c r="R351" s="40"/>
      <c r="S351" s="40">
        <v>3</v>
      </c>
      <c r="T351" s="40"/>
      <c r="U351" s="40"/>
      <c r="V351" s="40">
        <v>3</v>
      </c>
      <c r="W351" s="40"/>
      <c r="X351" s="39">
        <v>777</v>
      </c>
      <c r="Y351" s="103"/>
      <c r="Z351" s="103"/>
    </row>
    <row r="352" spans="1:26" s="41" customFormat="1" ht="12.75" hidden="1">
      <c r="A352" s="88">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c r="A400" s="88">
        <v>411011904</v>
      </c>
      <c r="B400" s="42" t="s">
        <v>385</v>
      </c>
      <c r="C400" s="97"/>
      <c r="D400" s="40"/>
      <c r="E400" s="40"/>
      <c r="F400" s="40"/>
      <c r="G400" s="40"/>
      <c r="H400" s="40"/>
      <c r="I400" s="40">
        <v>1</v>
      </c>
      <c r="J400" s="40">
        <v>1</v>
      </c>
      <c r="K400" s="40"/>
      <c r="L400" s="40"/>
      <c r="M400" s="40"/>
      <c r="N400" s="40">
        <v>1</v>
      </c>
      <c r="O400" s="40">
        <v>1</v>
      </c>
      <c r="P400" s="40"/>
      <c r="Q400" s="40"/>
      <c r="R400" s="40"/>
      <c r="S400" s="40"/>
      <c r="T400" s="40"/>
      <c r="U400" s="40"/>
      <c r="V400" s="40"/>
      <c r="W400" s="40"/>
      <c r="X400" s="39">
        <v>580</v>
      </c>
      <c r="Y400" s="103"/>
      <c r="Z400" s="103"/>
    </row>
    <row r="401" spans="1:26" s="41" customFormat="1" ht="12.75" customHeight="1" hidden="1">
      <c r="A401" s="88">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387</v>
      </c>
      <c r="C402" s="97"/>
      <c r="D402" s="40">
        <v>7</v>
      </c>
      <c r="E402" s="40">
        <v>2</v>
      </c>
      <c r="F402" s="40"/>
      <c r="G402" s="40">
        <v>5</v>
      </c>
      <c r="H402" s="40"/>
      <c r="I402" s="40">
        <v>24</v>
      </c>
      <c r="J402" s="40">
        <v>12</v>
      </c>
      <c r="K402" s="40"/>
      <c r="L402" s="40">
        <v>12</v>
      </c>
      <c r="M402" s="40"/>
      <c r="N402" s="40">
        <v>13</v>
      </c>
      <c r="O402" s="40">
        <v>13</v>
      </c>
      <c r="P402" s="40"/>
      <c r="Q402" s="40"/>
      <c r="R402" s="40"/>
      <c r="S402" s="40">
        <v>18</v>
      </c>
      <c r="T402" s="40">
        <v>1</v>
      </c>
      <c r="U402" s="40"/>
      <c r="V402" s="40">
        <v>17</v>
      </c>
      <c r="W402" s="40"/>
      <c r="X402" s="39">
        <v>428</v>
      </c>
      <c r="Y402" s="103"/>
      <c r="Z402" s="103"/>
    </row>
    <row r="403" spans="1:26" s="41" customFormat="1" ht="12.75" hidden="1">
      <c r="A403" s="88">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c r="A410" s="88">
        <v>411011914</v>
      </c>
      <c r="B410" s="42" t="s">
        <v>395</v>
      </c>
      <c r="C410" s="97"/>
      <c r="D410" s="40"/>
      <c r="E410" s="40"/>
      <c r="F410" s="40"/>
      <c r="G410" s="40"/>
      <c r="H410" s="40"/>
      <c r="I410" s="40">
        <v>1</v>
      </c>
      <c r="J410" s="40">
        <v>1</v>
      </c>
      <c r="K410" s="40"/>
      <c r="L410" s="40"/>
      <c r="M410" s="40"/>
      <c r="N410" s="40">
        <v>1</v>
      </c>
      <c r="O410" s="40">
        <v>1</v>
      </c>
      <c r="P410" s="40"/>
      <c r="Q410" s="40"/>
      <c r="R410" s="40"/>
      <c r="S410" s="40"/>
      <c r="T410" s="40"/>
      <c r="U410" s="40"/>
      <c r="V410" s="40"/>
      <c r="W410" s="40"/>
      <c r="X410" s="39">
        <v>601</v>
      </c>
      <c r="Y410" s="103"/>
      <c r="Z410" s="103"/>
    </row>
    <row r="411" spans="1:26" s="41" customFormat="1" ht="12.75" hidden="1">
      <c r="A411" s="88">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t="12.75" hidden="1">
      <c r="A431" s="88">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c r="A435" s="88">
        <v>411012004</v>
      </c>
      <c r="B435" s="42" t="s">
        <v>419</v>
      </c>
      <c r="C435" s="97"/>
      <c r="D435" s="40">
        <v>5</v>
      </c>
      <c r="E435" s="40"/>
      <c r="F435" s="40"/>
      <c r="G435" s="40">
        <v>5</v>
      </c>
      <c r="H435" s="40"/>
      <c r="I435" s="40">
        <v>9</v>
      </c>
      <c r="J435" s="40">
        <v>2</v>
      </c>
      <c r="K435" s="40"/>
      <c r="L435" s="40">
        <v>7</v>
      </c>
      <c r="M435" s="40"/>
      <c r="N435" s="40">
        <v>9</v>
      </c>
      <c r="O435" s="40">
        <v>2</v>
      </c>
      <c r="P435" s="40"/>
      <c r="Q435" s="40">
        <v>7</v>
      </c>
      <c r="R435" s="40"/>
      <c r="S435" s="40">
        <v>5</v>
      </c>
      <c r="T435" s="40"/>
      <c r="U435" s="40"/>
      <c r="V435" s="40">
        <v>5</v>
      </c>
      <c r="W435" s="40"/>
      <c r="X435" s="39">
        <v>547</v>
      </c>
      <c r="Y435" s="103"/>
      <c r="Z435" s="103"/>
    </row>
    <row r="436" spans="1:26" s="41" customFormat="1" ht="12.75" hidden="1">
      <c r="A436" s="88">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2172</v>
      </c>
      <c r="C445" s="97"/>
      <c r="D445" s="40"/>
      <c r="E445" s="40"/>
      <c r="F445" s="40"/>
      <c r="G445" s="40"/>
      <c r="H445" s="40"/>
      <c r="I445" s="40">
        <v>1</v>
      </c>
      <c r="J445" s="40"/>
      <c r="K445" s="40"/>
      <c r="L445" s="40">
        <v>1</v>
      </c>
      <c r="M445" s="40"/>
      <c r="N445" s="40"/>
      <c r="O445" s="40"/>
      <c r="P445" s="40"/>
      <c r="Q445" s="40"/>
      <c r="R445" s="40"/>
      <c r="S445" s="40">
        <v>1</v>
      </c>
      <c r="T445" s="40"/>
      <c r="U445" s="40"/>
      <c r="V445" s="40">
        <v>1</v>
      </c>
      <c r="W445" s="40"/>
      <c r="X445" s="39">
        <v>132</v>
      </c>
      <c r="Y445" s="103"/>
      <c r="Z445" s="103"/>
    </row>
    <row r="446" spans="1:24" ht="12.75" customHeight="1" hidden="1">
      <c r="A446" s="89">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6"/>
      <c r="D447" s="32">
        <f>SUM(E447:H447)</f>
        <v>0</v>
      </c>
      <c r="E447" s="32">
        <f>SUM(E448:E507)</f>
        <v>0</v>
      </c>
      <c r="F447" s="32">
        <f>SUM(F448:F507)</f>
        <v>0</v>
      </c>
      <c r="G447" s="32">
        <f>SUM(G448:G507)</f>
        <v>0</v>
      </c>
      <c r="H447" s="32">
        <f>SUM(H448:H507)</f>
        <v>0</v>
      </c>
      <c r="I447" s="32">
        <f>SUM(J447:M447)</f>
        <v>6</v>
      </c>
      <c r="J447" s="32">
        <f>SUM(J448:J507)</f>
        <v>5</v>
      </c>
      <c r="K447" s="32">
        <f>SUM(K448:K507)</f>
        <v>0</v>
      </c>
      <c r="L447" s="32">
        <f>SUM(L448:L507)</f>
        <v>1</v>
      </c>
      <c r="M447" s="32">
        <f>SUM(M448:M507)</f>
        <v>0</v>
      </c>
      <c r="N447" s="32">
        <f>SUM(O447:R447)</f>
        <v>6</v>
      </c>
      <c r="O447" s="32">
        <f>SUM(O448:O507)</f>
        <v>5</v>
      </c>
      <c r="P447" s="32">
        <f>SUM(P448:P507)</f>
        <v>0</v>
      </c>
      <c r="Q447" s="32">
        <f>SUM(Q448:Q507)</f>
        <v>1</v>
      </c>
      <c r="R447" s="32">
        <f>SUM(R448:R507)</f>
        <v>0</v>
      </c>
      <c r="S447" s="32">
        <f>SUM(T447:W447)</f>
        <v>0</v>
      </c>
      <c r="T447" s="32">
        <f>SUM(T448:T507)</f>
        <v>0</v>
      </c>
      <c r="U447" s="32">
        <f>SUM(U448:U507)</f>
        <v>0</v>
      </c>
      <c r="V447" s="32">
        <f>SUM(V448:V507)</f>
        <v>0</v>
      </c>
      <c r="W447" s="32">
        <f>SUM(W448:W507)</f>
        <v>0</v>
      </c>
      <c r="X447" s="33" t="s">
        <v>1920</v>
      </c>
    </row>
    <row r="448" spans="1:24" ht="25.5" hidden="1">
      <c r="A448" s="87">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442</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443</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444</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445</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5.5" hidden="1">
      <c r="A470" s="88">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ht="12.75" hidden="1">
      <c r="A471" s="88">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458</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460</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461</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132</v>
      </c>
      <c r="Y482" s="103"/>
      <c r="Z482" s="103"/>
    </row>
    <row r="483" spans="1:26" s="41" customFormat="1" ht="12.75" hidden="1">
      <c r="A483" s="88">
        <v>401260000</v>
      </c>
      <c r="B483" s="42" t="s">
        <v>462</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t="12.75" hidden="1">
      <c r="A485" s="88">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132</v>
      </c>
      <c r="Y494" s="103"/>
      <c r="Z494" s="103"/>
    </row>
    <row r="495" spans="1:26" s="41" customFormat="1" ht="12.75" hidden="1">
      <c r="A495" s="88">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132</v>
      </c>
      <c r="Y495" s="103"/>
      <c r="Z495" s="103"/>
    </row>
    <row r="496" spans="1:26" s="41" customFormat="1" ht="25.5" hidden="1">
      <c r="A496" s="88">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473</v>
      </c>
      <c r="C497" s="97"/>
      <c r="D497" s="40"/>
      <c r="E497" s="40"/>
      <c r="F497" s="40"/>
      <c r="G497" s="40"/>
      <c r="H497" s="40"/>
      <c r="I497" s="40">
        <v>3</v>
      </c>
      <c r="J497" s="40">
        <v>2</v>
      </c>
      <c r="K497" s="40"/>
      <c r="L497" s="40">
        <v>1</v>
      </c>
      <c r="M497" s="40"/>
      <c r="N497" s="40">
        <v>3</v>
      </c>
      <c r="O497" s="40">
        <v>2</v>
      </c>
      <c r="P497" s="40"/>
      <c r="Q497" s="40">
        <v>1</v>
      </c>
      <c r="R497" s="40"/>
      <c r="S497" s="40"/>
      <c r="T497" s="40"/>
      <c r="U497" s="40"/>
      <c r="V497" s="40"/>
      <c r="W497" s="40"/>
      <c r="X497" s="39">
        <v>110</v>
      </c>
      <c r="Y497" s="103"/>
      <c r="Z497" s="103"/>
    </row>
    <row r="498" spans="1:26" s="41" customFormat="1" ht="25.5" hidden="1">
      <c r="A498" s="88">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476</v>
      </c>
      <c r="C500" s="97"/>
      <c r="D500" s="40"/>
      <c r="E500" s="40"/>
      <c r="F500" s="40"/>
      <c r="G500" s="40"/>
      <c r="H500" s="40"/>
      <c r="I500" s="40">
        <v>2</v>
      </c>
      <c r="J500" s="40">
        <v>2</v>
      </c>
      <c r="K500" s="40"/>
      <c r="L500" s="40"/>
      <c r="M500" s="40"/>
      <c r="N500" s="40">
        <v>2</v>
      </c>
      <c r="O500" s="40">
        <v>2</v>
      </c>
      <c r="P500" s="40"/>
      <c r="Q500" s="40"/>
      <c r="R500" s="40"/>
      <c r="S500" s="40"/>
      <c r="T500" s="40"/>
      <c r="U500" s="40"/>
      <c r="V500" s="40"/>
      <c r="W500" s="40"/>
      <c r="X500" s="39">
        <v>120</v>
      </c>
      <c r="Y500" s="103"/>
      <c r="Z500" s="103"/>
    </row>
    <row r="501" spans="1:26" s="41" customFormat="1" ht="12.75" hidden="1">
      <c r="A501" s="88">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482</v>
      </c>
      <c r="C506" s="97"/>
      <c r="D506" s="40"/>
      <c r="E506" s="40"/>
      <c r="F506" s="40"/>
      <c r="G506" s="40"/>
      <c r="H506" s="40"/>
      <c r="I506" s="40">
        <v>1</v>
      </c>
      <c r="J506" s="40">
        <v>1</v>
      </c>
      <c r="K506" s="40"/>
      <c r="L506" s="40"/>
      <c r="M506" s="40"/>
      <c r="N506" s="40">
        <v>1</v>
      </c>
      <c r="O506" s="40">
        <v>1</v>
      </c>
      <c r="P506" s="40"/>
      <c r="Q506" s="40"/>
      <c r="R506" s="40"/>
      <c r="S506" s="40"/>
      <c r="T506" s="40"/>
      <c r="U506" s="40"/>
      <c r="V506" s="40"/>
      <c r="W506" s="40"/>
      <c r="X506" s="39">
        <v>90</v>
      </c>
      <c r="Y506" s="103"/>
      <c r="Z506" s="103"/>
    </row>
    <row r="507" spans="1:24" ht="12.75" hidden="1">
      <c r="A507" s="89">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6"/>
      <c r="D508" s="32">
        <f>SUM(E508:H508)</f>
        <v>5</v>
      </c>
      <c r="E508" s="32">
        <f>SUM(E509:E538)</f>
        <v>0</v>
      </c>
      <c r="F508" s="32">
        <f>SUM(F509:F538)</f>
        <v>0</v>
      </c>
      <c r="G508" s="32">
        <f>SUM(G509:G538)</f>
        <v>5</v>
      </c>
      <c r="H508" s="32">
        <f>SUM(H509:H538)</f>
        <v>0</v>
      </c>
      <c r="I508" s="32">
        <f>SUM(J508:M508)</f>
        <v>41</v>
      </c>
      <c r="J508" s="32">
        <f>SUM(J509:J538)</f>
        <v>0</v>
      </c>
      <c r="K508" s="32">
        <f>SUM(K509:K538)</f>
        <v>0</v>
      </c>
      <c r="L508" s="32">
        <f>SUM(L509:L538)</f>
        <v>41</v>
      </c>
      <c r="M508" s="32">
        <f>SUM(M509:M538)</f>
        <v>0</v>
      </c>
      <c r="N508" s="32">
        <f>SUM(O508:R508)</f>
        <v>40</v>
      </c>
      <c r="O508" s="32">
        <f>SUM(O509:O538)</f>
        <v>0</v>
      </c>
      <c r="P508" s="32">
        <f>SUM(P509:P538)</f>
        <v>0</v>
      </c>
      <c r="Q508" s="32">
        <f>SUM(Q509:Q538)</f>
        <v>40</v>
      </c>
      <c r="R508" s="32">
        <f>SUM(R509:R538)</f>
        <v>0</v>
      </c>
      <c r="S508" s="32">
        <f>SUM(T508:W508)</f>
        <v>6</v>
      </c>
      <c r="T508" s="32">
        <f>SUM(T509:T538)</f>
        <v>0</v>
      </c>
      <c r="U508" s="32">
        <f>SUM(U509:U538)</f>
        <v>0</v>
      </c>
      <c r="V508" s="32">
        <f>SUM(V509:V538)</f>
        <v>6</v>
      </c>
      <c r="W508" s="32">
        <f>SUM(W509:W538)</f>
        <v>0</v>
      </c>
      <c r="X508" s="33" t="s">
        <v>1920</v>
      </c>
    </row>
    <row r="509" spans="1:24" ht="12.75" hidden="1">
      <c r="A509" s="87">
        <v>421010000</v>
      </c>
      <c r="B509" s="30" t="s">
        <v>484</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485</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486</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487</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488</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489</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c r="A515" s="87">
        <v>421060006</v>
      </c>
      <c r="B515" s="30" t="s">
        <v>490</v>
      </c>
      <c r="C515" s="97"/>
      <c r="D515" s="6">
        <v>1</v>
      </c>
      <c r="E515" s="6"/>
      <c r="F515" s="6"/>
      <c r="G515" s="6">
        <v>1</v>
      </c>
      <c r="H515" s="6"/>
      <c r="I515" s="6"/>
      <c r="J515" s="6"/>
      <c r="K515" s="6"/>
      <c r="L515" s="6"/>
      <c r="M515" s="6"/>
      <c r="N515" s="6">
        <v>1</v>
      </c>
      <c r="O515" s="6"/>
      <c r="P515" s="6"/>
      <c r="Q515" s="6">
        <v>1</v>
      </c>
      <c r="R515" s="6"/>
      <c r="S515" s="6"/>
      <c r="T515" s="6"/>
      <c r="U515" s="6"/>
      <c r="V515" s="6"/>
      <c r="W515" s="6"/>
      <c r="X515" s="5">
        <v>120</v>
      </c>
    </row>
    <row r="516" spans="1:24" ht="12.75" hidden="1">
      <c r="A516" s="87">
        <v>421070007</v>
      </c>
      <c r="B516" s="30" t="s">
        <v>491</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492</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493</v>
      </c>
      <c r="C518" s="97"/>
      <c r="D518" s="6"/>
      <c r="E518" s="6"/>
      <c r="F518" s="6"/>
      <c r="G518" s="6"/>
      <c r="H518" s="6"/>
      <c r="I518" s="6">
        <v>9</v>
      </c>
      <c r="J518" s="6"/>
      <c r="K518" s="6"/>
      <c r="L518" s="6">
        <v>9</v>
      </c>
      <c r="M518" s="6"/>
      <c r="N518" s="6">
        <v>6</v>
      </c>
      <c r="O518" s="6"/>
      <c r="P518" s="6"/>
      <c r="Q518" s="6">
        <v>6</v>
      </c>
      <c r="R518" s="6"/>
      <c r="S518" s="6">
        <v>3</v>
      </c>
      <c r="T518" s="6"/>
      <c r="U518" s="6"/>
      <c r="V518" s="6">
        <v>3</v>
      </c>
      <c r="W518" s="6"/>
      <c r="X518" s="5">
        <v>160</v>
      </c>
    </row>
    <row r="519" spans="1:24" ht="25.5">
      <c r="A519" s="87">
        <v>421100010</v>
      </c>
      <c r="B519" s="30" t="s">
        <v>494</v>
      </c>
      <c r="C519" s="97"/>
      <c r="D519" s="6">
        <v>3</v>
      </c>
      <c r="E519" s="6"/>
      <c r="F519" s="6"/>
      <c r="G519" s="6">
        <v>3</v>
      </c>
      <c r="H519" s="6"/>
      <c r="I519" s="6">
        <v>13</v>
      </c>
      <c r="J519" s="6"/>
      <c r="K519" s="6"/>
      <c r="L519" s="6">
        <v>13</v>
      </c>
      <c r="M519" s="6"/>
      <c r="N519" s="6">
        <v>14</v>
      </c>
      <c r="O519" s="6"/>
      <c r="P519" s="6"/>
      <c r="Q519" s="6">
        <v>14</v>
      </c>
      <c r="R519" s="6"/>
      <c r="S519" s="6">
        <v>2</v>
      </c>
      <c r="T519" s="6"/>
      <c r="U519" s="6"/>
      <c r="V519" s="6">
        <v>2</v>
      </c>
      <c r="W519" s="6"/>
      <c r="X519" s="5">
        <v>120</v>
      </c>
    </row>
    <row r="520" spans="1:24" ht="25.5">
      <c r="A520" s="87">
        <v>421110011</v>
      </c>
      <c r="B520" s="30" t="s">
        <v>495</v>
      </c>
      <c r="C520" s="97"/>
      <c r="D520" s="6">
        <v>1</v>
      </c>
      <c r="E520" s="6"/>
      <c r="F520" s="6"/>
      <c r="G520" s="6">
        <v>1</v>
      </c>
      <c r="H520" s="6"/>
      <c r="I520" s="6">
        <v>1</v>
      </c>
      <c r="J520" s="6"/>
      <c r="K520" s="6"/>
      <c r="L520" s="6">
        <v>1</v>
      </c>
      <c r="M520" s="6"/>
      <c r="N520" s="6">
        <v>2</v>
      </c>
      <c r="O520" s="6"/>
      <c r="P520" s="6"/>
      <c r="Q520" s="6">
        <v>2</v>
      </c>
      <c r="R520" s="6"/>
      <c r="S520" s="6"/>
      <c r="T520" s="6"/>
      <c r="U520" s="6"/>
      <c r="V520" s="6"/>
      <c r="W520" s="6"/>
      <c r="X520" s="5">
        <v>120</v>
      </c>
    </row>
    <row r="521" spans="1:24" ht="12.75">
      <c r="A521" s="87">
        <v>421120012</v>
      </c>
      <c r="B521" s="30" t="s">
        <v>496</v>
      </c>
      <c r="C521" s="97"/>
      <c r="D521" s="6"/>
      <c r="E521" s="6"/>
      <c r="F521" s="6"/>
      <c r="G521" s="6"/>
      <c r="H521" s="6"/>
      <c r="I521" s="6">
        <v>1</v>
      </c>
      <c r="J521" s="6"/>
      <c r="K521" s="6"/>
      <c r="L521" s="6">
        <v>1</v>
      </c>
      <c r="M521" s="6"/>
      <c r="N521" s="6">
        <v>1</v>
      </c>
      <c r="O521" s="6"/>
      <c r="P521" s="6"/>
      <c r="Q521" s="6">
        <v>1</v>
      </c>
      <c r="R521" s="6"/>
      <c r="S521" s="6"/>
      <c r="T521" s="6"/>
      <c r="U521" s="6"/>
      <c r="V521" s="6"/>
      <c r="W521" s="6"/>
      <c r="X521" s="5">
        <v>120</v>
      </c>
    </row>
    <row r="522" spans="1:26" s="41" customFormat="1" ht="38.25">
      <c r="A522" s="88">
        <v>421130013</v>
      </c>
      <c r="B522" s="42" t="s">
        <v>497</v>
      </c>
      <c r="C522" s="97"/>
      <c r="D522" s="40"/>
      <c r="E522" s="40"/>
      <c r="F522" s="40"/>
      <c r="G522" s="40"/>
      <c r="H522" s="40"/>
      <c r="I522" s="40">
        <v>3</v>
      </c>
      <c r="J522" s="40"/>
      <c r="K522" s="40"/>
      <c r="L522" s="40">
        <v>3</v>
      </c>
      <c r="M522" s="40"/>
      <c r="N522" s="40">
        <v>3</v>
      </c>
      <c r="O522" s="40"/>
      <c r="P522" s="40"/>
      <c r="Q522" s="40">
        <v>3</v>
      </c>
      <c r="R522" s="40"/>
      <c r="S522" s="40"/>
      <c r="T522" s="40"/>
      <c r="U522" s="40"/>
      <c r="V522" s="40"/>
      <c r="W522" s="40"/>
      <c r="X522" s="39">
        <v>120</v>
      </c>
      <c r="Y522" s="103"/>
      <c r="Z522" s="103"/>
    </row>
    <row r="523" spans="1:26" s="41" customFormat="1" ht="25.5" hidden="1">
      <c r="A523" s="88">
        <v>421140014</v>
      </c>
      <c r="B523" s="42" t="s">
        <v>498</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499</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500</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501</v>
      </c>
      <c r="C526" s="97"/>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3"/>
      <c r="Z526" s="103"/>
    </row>
    <row r="527" spans="1:26" s="41" customFormat="1" ht="12.75" hidden="1">
      <c r="A527" s="88">
        <v>421180018</v>
      </c>
      <c r="B527" s="42" t="s">
        <v>502</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503</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504</v>
      </c>
      <c r="C529" s="97"/>
      <c r="D529" s="40"/>
      <c r="E529" s="40"/>
      <c r="F529" s="40"/>
      <c r="G529" s="40"/>
      <c r="H529" s="40"/>
      <c r="I529" s="40">
        <v>6</v>
      </c>
      <c r="J529" s="40"/>
      <c r="K529" s="40"/>
      <c r="L529" s="40">
        <v>6</v>
      </c>
      <c r="M529" s="40"/>
      <c r="N529" s="40">
        <v>6</v>
      </c>
      <c r="O529" s="40"/>
      <c r="P529" s="40"/>
      <c r="Q529" s="40">
        <v>6</v>
      </c>
      <c r="R529" s="40"/>
      <c r="S529" s="40"/>
      <c r="T529" s="40"/>
      <c r="U529" s="40"/>
      <c r="V529" s="40"/>
      <c r="W529" s="40"/>
      <c r="X529" s="39">
        <v>120</v>
      </c>
      <c r="Y529" s="103"/>
      <c r="Z529" s="103"/>
    </row>
    <row r="530" spans="1:26" s="41" customFormat="1" ht="25.5" hidden="1">
      <c r="A530" s="88">
        <v>421210021</v>
      </c>
      <c r="B530" s="42" t="s">
        <v>505</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506</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507</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508</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509</v>
      </c>
      <c r="C534" s="97"/>
      <c r="D534" s="40"/>
      <c r="E534" s="40"/>
      <c r="F534" s="40"/>
      <c r="G534" s="40"/>
      <c r="H534" s="40"/>
      <c r="I534" s="40">
        <v>2</v>
      </c>
      <c r="J534" s="40"/>
      <c r="K534" s="40"/>
      <c r="L534" s="40">
        <v>2</v>
      </c>
      <c r="M534" s="40"/>
      <c r="N534" s="40">
        <v>2</v>
      </c>
      <c r="O534" s="40"/>
      <c r="P534" s="40"/>
      <c r="Q534" s="40">
        <v>2</v>
      </c>
      <c r="R534" s="40"/>
      <c r="S534" s="40"/>
      <c r="T534" s="40"/>
      <c r="U534" s="40"/>
      <c r="V534" s="40"/>
      <c r="W534" s="40"/>
      <c r="X534" s="39">
        <v>120</v>
      </c>
      <c r="Y534" s="103"/>
      <c r="Z534" s="103"/>
    </row>
    <row r="535" spans="1:26" s="41" customFormat="1" ht="12.75">
      <c r="A535" s="88">
        <v>421250026</v>
      </c>
      <c r="B535" s="42" t="s">
        <v>2173</v>
      </c>
      <c r="C535" s="97"/>
      <c r="D535" s="40"/>
      <c r="E535" s="40"/>
      <c r="F535" s="40"/>
      <c r="G535" s="40"/>
      <c r="H535" s="40"/>
      <c r="I535" s="40">
        <v>4</v>
      </c>
      <c r="J535" s="40"/>
      <c r="K535" s="40"/>
      <c r="L535" s="40">
        <v>4</v>
      </c>
      <c r="M535" s="40"/>
      <c r="N535" s="40">
        <v>4</v>
      </c>
      <c r="O535" s="40"/>
      <c r="P535" s="40"/>
      <c r="Q535" s="40">
        <v>4</v>
      </c>
      <c r="R535" s="40"/>
      <c r="S535" s="40"/>
      <c r="T535" s="40"/>
      <c r="U535" s="40"/>
      <c r="V535" s="40"/>
      <c r="W535" s="40"/>
      <c r="X535" s="39">
        <v>132</v>
      </c>
      <c r="Y535" s="103"/>
      <c r="Z535" s="103"/>
    </row>
    <row r="536" spans="1:26" s="41" customFormat="1" ht="12.75" hidden="1">
      <c r="A536" s="88">
        <v>421250027</v>
      </c>
      <c r="B536" s="42" t="s">
        <v>2174</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2175</v>
      </c>
      <c r="C537" s="97"/>
      <c r="D537" s="40"/>
      <c r="E537" s="40"/>
      <c r="F537" s="40"/>
      <c r="G537" s="40"/>
      <c r="H537" s="40"/>
      <c r="I537" s="40">
        <v>1</v>
      </c>
      <c r="J537" s="40"/>
      <c r="K537" s="40"/>
      <c r="L537" s="40">
        <v>1</v>
      </c>
      <c r="M537" s="40"/>
      <c r="N537" s="40"/>
      <c r="O537" s="40"/>
      <c r="P537" s="40"/>
      <c r="Q537" s="40"/>
      <c r="R537" s="40"/>
      <c r="S537" s="40">
        <v>1</v>
      </c>
      <c r="T537" s="40"/>
      <c r="U537" s="40"/>
      <c r="V537" s="40">
        <v>1</v>
      </c>
      <c r="W537" s="40"/>
      <c r="X537" s="39">
        <v>132</v>
      </c>
      <c r="Y537" s="103"/>
      <c r="Z537" s="103"/>
    </row>
    <row r="538" spans="1:24" ht="12.75" hidden="1">
      <c r="A538" s="89">
        <v>441010000</v>
      </c>
      <c r="B538" s="37" t="s">
        <v>2324</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511</v>
      </c>
      <c r="C539" s="96"/>
      <c r="D539" s="32"/>
      <c r="E539" s="32"/>
      <c r="F539" s="32"/>
      <c r="G539" s="32"/>
      <c r="H539" s="32"/>
      <c r="I539" s="32">
        <v>1</v>
      </c>
      <c r="J539" s="32"/>
      <c r="K539" s="32"/>
      <c r="L539" s="32">
        <v>1</v>
      </c>
      <c r="M539" s="32"/>
      <c r="N539" s="32"/>
      <c r="O539" s="32"/>
      <c r="P539" s="32"/>
      <c r="Q539" s="32"/>
      <c r="R539" s="32"/>
      <c r="S539" s="32">
        <v>1</v>
      </c>
      <c r="T539" s="32"/>
      <c r="U539" s="32"/>
      <c r="V539" s="32">
        <v>1</v>
      </c>
      <c r="W539" s="32"/>
      <c r="X539" s="34">
        <v>120</v>
      </c>
    </row>
    <row r="540" spans="1:24" ht="12.75">
      <c r="A540" s="90">
        <v>431010000</v>
      </c>
      <c r="B540" s="35" t="s">
        <v>510</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2336</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2340</v>
      </c>
      <c r="C542" s="96"/>
      <c r="D542" s="32">
        <v>1</v>
      </c>
      <c r="E542" s="32"/>
      <c r="F542" s="32"/>
      <c r="G542" s="32">
        <v>1</v>
      </c>
      <c r="H542" s="32"/>
      <c r="I542" s="32">
        <v>7</v>
      </c>
      <c r="J542" s="32"/>
      <c r="K542" s="32"/>
      <c r="L542" s="32">
        <v>7</v>
      </c>
      <c r="M542" s="32"/>
      <c r="N542" s="32">
        <v>8</v>
      </c>
      <c r="O542" s="32"/>
      <c r="P542" s="32"/>
      <c r="Q542" s="32">
        <v>8</v>
      </c>
      <c r="R542" s="32"/>
      <c r="S542" s="32"/>
      <c r="T542" s="32"/>
      <c r="U542" s="32"/>
      <c r="V542" s="32"/>
      <c r="W542" s="32"/>
      <c r="X542" s="34">
        <v>60</v>
      </c>
    </row>
    <row r="543" spans="1:24" ht="12.75">
      <c r="A543" s="90">
        <v>600030000</v>
      </c>
      <c r="B543" s="35" t="s">
        <v>2341</v>
      </c>
      <c r="C543" s="96"/>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0">
        <v>600040000</v>
      </c>
      <c r="B544" s="35" t="s">
        <v>2342</v>
      </c>
      <c r="C544" s="96"/>
      <c r="D544" s="32">
        <v>1</v>
      </c>
      <c r="E544" s="32"/>
      <c r="F544" s="32"/>
      <c r="G544" s="32">
        <v>1</v>
      </c>
      <c r="H544" s="32"/>
      <c r="I544" s="32">
        <v>1</v>
      </c>
      <c r="J544" s="32"/>
      <c r="K544" s="32"/>
      <c r="L544" s="32">
        <v>1</v>
      </c>
      <c r="M544" s="32"/>
      <c r="N544" s="32">
        <v>2</v>
      </c>
      <c r="O544" s="32"/>
      <c r="P544" s="32"/>
      <c r="Q544" s="32">
        <v>2</v>
      </c>
      <c r="R544" s="32"/>
      <c r="S544" s="32"/>
      <c r="T544" s="32"/>
      <c r="U544" s="32"/>
      <c r="V544" s="32"/>
      <c r="W544" s="32"/>
      <c r="X544" s="34">
        <v>78</v>
      </c>
    </row>
    <row r="545" spans="1:24" ht="12.75">
      <c r="A545" s="90">
        <v>600050000</v>
      </c>
      <c r="B545" s="35" t="s">
        <v>2343</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2334</v>
      </c>
      <c r="C546" s="96"/>
      <c r="D546" s="32">
        <v>1</v>
      </c>
      <c r="E546" s="32">
        <v>1</v>
      </c>
      <c r="F546" s="32"/>
      <c r="G546" s="32"/>
      <c r="H546" s="32"/>
      <c r="I546" s="32"/>
      <c r="J546" s="32"/>
      <c r="K546" s="32"/>
      <c r="L546" s="32"/>
      <c r="M546" s="32"/>
      <c r="N546" s="32">
        <v>1</v>
      </c>
      <c r="O546" s="32">
        <v>1</v>
      </c>
      <c r="P546" s="32"/>
      <c r="Q546" s="32"/>
      <c r="R546" s="32"/>
      <c r="S546" s="32"/>
      <c r="T546" s="32"/>
      <c r="U546" s="32"/>
      <c r="V546" s="32"/>
      <c r="W546" s="32"/>
      <c r="X546" s="34">
        <v>147</v>
      </c>
    </row>
    <row r="547" spans="1:24" ht="12.75">
      <c r="A547" s="90">
        <v>600070000</v>
      </c>
      <c r="B547" s="35" t="s">
        <v>2335</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2344</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2337</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2333</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98"/>
      <c r="D551" s="7">
        <f>SUM(E551:H551)</f>
        <v>86</v>
      </c>
      <c r="E551" s="7">
        <f>SUM(E8,E447,E508,E539:E550)</f>
        <v>17</v>
      </c>
      <c r="F551" s="7">
        <f>SUM(F8,F447,F508,F539:F550)</f>
        <v>0</v>
      </c>
      <c r="G551" s="7">
        <f>SUM(G8,G447,G508,G539:G550)</f>
        <v>52</v>
      </c>
      <c r="H551" s="7">
        <f>SUM(H8,H447,H508,H539:H550)</f>
        <v>17</v>
      </c>
      <c r="I551" s="7">
        <f>SUM(J551:M551)</f>
        <v>195</v>
      </c>
      <c r="J551" s="7">
        <f>SUM(J8,J447,J508,J539:J550)</f>
        <v>74</v>
      </c>
      <c r="K551" s="7">
        <f>SUM(K8,K447,K508,K539:K550)</f>
        <v>0</v>
      </c>
      <c r="L551" s="7">
        <f>SUM(L8,L447,L508,L539:L550)</f>
        <v>114</v>
      </c>
      <c r="M551" s="7">
        <f>SUM(M8,M447,M508,M539:M550)</f>
        <v>7</v>
      </c>
      <c r="N551" s="7">
        <f>SUM(O551:R551)</f>
        <v>170</v>
      </c>
      <c r="O551" s="7">
        <f>SUM(O8,O447,O508,O539:O550)</f>
        <v>87</v>
      </c>
      <c r="P551" s="7">
        <f>SUM(P8,P447,P508,P539:P550)</f>
        <v>0</v>
      </c>
      <c r="Q551" s="7">
        <f>SUM(Q8,Q447,Q508,Q539:Q550)</f>
        <v>75</v>
      </c>
      <c r="R551" s="7">
        <f>SUM(R8,R447,R508,R539:R550)</f>
        <v>8</v>
      </c>
      <c r="S551" s="7">
        <f>SUM(T551:W551)</f>
        <v>111</v>
      </c>
      <c r="T551" s="7">
        <f>SUM(T8,T447,T508,T539:T550)</f>
        <v>4</v>
      </c>
      <c r="U551" s="7">
        <f>SUM(U8,U447,U508,U539:U550)</f>
        <v>0</v>
      </c>
      <c r="V551" s="7">
        <f>SUM(V8,V447,V508,V539:V550)</f>
        <v>91</v>
      </c>
      <c r="W551" s="7">
        <f>SUM(W8,W447,W508,W539:W550)</f>
        <v>16</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2" t="s">
        <v>1314</v>
      </c>
      <c r="B553" s="163"/>
      <c r="C553" s="96"/>
      <c r="D553" s="32">
        <f>SUM(E553:H553)</f>
        <v>2</v>
      </c>
      <c r="E553" s="32">
        <f>SUM(E554:E741)</f>
        <v>0</v>
      </c>
      <c r="F553" s="32">
        <f>SUM(F554:F741)</f>
        <v>0</v>
      </c>
      <c r="G553" s="32">
        <f>SUM(G554:G741)</f>
        <v>2</v>
      </c>
      <c r="H553" s="32">
        <f>SUM(H554:H741)</f>
        <v>0</v>
      </c>
      <c r="I553" s="32">
        <f>SUM(J553:M553)</f>
        <v>12</v>
      </c>
      <c r="J553" s="32">
        <f>SUM(J554:J741)</f>
        <v>2</v>
      </c>
      <c r="K553" s="32">
        <f>SUM(K554:K741)</f>
        <v>0</v>
      </c>
      <c r="L553" s="32">
        <f>SUM(L554:L741)</f>
        <v>10</v>
      </c>
      <c r="M553" s="32">
        <f>SUM(M554:M741)</f>
        <v>0</v>
      </c>
      <c r="N553" s="32">
        <f>SUM(O553:R553)</f>
        <v>11</v>
      </c>
      <c r="O553" s="32">
        <f>SUM(O554:O741)</f>
        <v>2</v>
      </c>
      <c r="P553" s="32">
        <f>SUM(P554:P741)</f>
        <v>0</v>
      </c>
      <c r="Q553" s="32">
        <f>SUM(Q554:Q741)</f>
        <v>9</v>
      </c>
      <c r="R553" s="32">
        <f>SUM(R554:R741)</f>
        <v>0</v>
      </c>
      <c r="S553" s="32">
        <f>SUM(T553:W553)</f>
        <v>3</v>
      </c>
      <c r="T553" s="32">
        <f>SUM(T554:T741)</f>
        <v>0</v>
      </c>
      <c r="U553" s="32">
        <f>SUM(U554:U741)</f>
        <v>0</v>
      </c>
      <c r="V553" s="32">
        <f>SUM(V554:V741)</f>
        <v>3</v>
      </c>
      <c r="W553" s="32">
        <f>SUM(W554:W741)</f>
        <v>0</v>
      </c>
      <c r="X553" s="33" t="s">
        <v>1920</v>
      </c>
    </row>
    <row r="554" spans="1:24" ht="12.75" hidden="1">
      <c r="A554" s="87">
        <v>101000000</v>
      </c>
      <c r="B554" s="30" t="s">
        <v>513</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514</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515</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516</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517</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518</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519</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520</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521</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515</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516</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517</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518</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519</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520</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522</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515</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516</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517</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518</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519</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520</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523</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524</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525</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517</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526</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527</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c r="A582" s="88">
        <v>102000000</v>
      </c>
      <c r="B582" s="42" t="s">
        <v>528</v>
      </c>
      <c r="C582" s="97"/>
      <c r="D582" s="40"/>
      <c r="E582" s="40"/>
      <c r="F582" s="40"/>
      <c r="G582" s="40"/>
      <c r="H582" s="40"/>
      <c r="I582" s="40">
        <v>1</v>
      </c>
      <c r="J582" s="40"/>
      <c r="K582" s="40"/>
      <c r="L582" s="40">
        <v>1</v>
      </c>
      <c r="M582" s="40"/>
      <c r="N582" s="40"/>
      <c r="O582" s="40"/>
      <c r="P582" s="40"/>
      <c r="Q582" s="40"/>
      <c r="R582" s="40"/>
      <c r="S582" s="40">
        <v>1</v>
      </c>
      <c r="T582" s="40"/>
      <c r="U582" s="40"/>
      <c r="V582" s="40">
        <v>1</v>
      </c>
      <c r="W582" s="40"/>
      <c r="X582" s="39">
        <v>269</v>
      </c>
      <c r="Y582" s="103"/>
      <c r="Z582" s="103"/>
    </row>
    <row r="583" spans="1:26" s="41" customFormat="1" ht="25.5" hidden="1">
      <c r="A583" s="88">
        <v>102010000</v>
      </c>
      <c r="B583" s="42" t="s">
        <v>529</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530</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531</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532</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533</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534</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535</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536</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537</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538</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539</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540</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541</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542</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543</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544</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545</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546</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547</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548</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549</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550</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551</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552</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553</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552</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554</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552</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2151</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555</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556</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557</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558</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559</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560</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561</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562</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563</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564</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565</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566</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567</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568</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569</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570</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556</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2152</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2153</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2154</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c r="A632" s="88">
        <v>108000000</v>
      </c>
      <c r="B632" s="42" t="s">
        <v>571</v>
      </c>
      <c r="C632" s="97"/>
      <c r="D632" s="40"/>
      <c r="E632" s="40"/>
      <c r="F632" s="40"/>
      <c r="G632" s="40"/>
      <c r="H632" s="40"/>
      <c r="I632" s="40">
        <v>1</v>
      </c>
      <c r="J632" s="40">
        <v>1</v>
      </c>
      <c r="K632" s="40"/>
      <c r="L632" s="40"/>
      <c r="M632" s="40"/>
      <c r="N632" s="40">
        <v>1</v>
      </c>
      <c r="O632" s="40">
        <v>1</v>
      </c>
      <c r="P632" s="40"/>
      <c r="Q632" s="40"/>
      <c r="R632" s="40"/>
      <c r="S632" s="40"/>
      <c r="T632" s="40"/>
      <c r="U632" s="40"/>
      <c r="V632" s="40"/>
      <c r="W632" s="40"/>
      <c r="X632" s="39">
        <v>305</v>
      </c>
      <c r="Y632" s="103"/>
      <c r="Z632" s="103"/>
    </row>
    <row r="633" spans="1:26" s="41" customFormat="1" ht="12.75">
      <c r="A633" s="88">
        <v>108010000</v>
      </c>
      <c r="B633" s="42" t="s">
        <v>572</v>
      </c>
      <c r="C633" s="97"/>
      <c r="D633" s="40"/>
      <c r="E633" s="40"/>
      <c r="F633" s="40"/>
      <c r="G633" s="40"/>
      <c r="H633" s="40"/>
      <c r="I633" s="40">
        <v>1</v>
      </c>
      <c r="J633" s="40"/>
      <c r="K633" s="40"/>
      <c r="L633" s="40">
        <v>1</v>
      </c>
      <c r="M633" s="40"/>
      <c r="N633" s="40">
        <v>1</v>
      </c>
      <c r="O633" s="40"/>
      <c r="P633" s="40"/>
      <c r="Q633" s="40">
        <v>1</v>
      </c>
      <c r="R633" s="40"/>
      <c r="S633" s="40"/>
      <c r="T633" s="40"/>
      <c r="U633" s="40"/>
      <c r="V633" s="40"/>
      <c r="W633" s="40"/>
      <c r="X633" s="39">
        <v>648</v>
      </c>
      <c r="Y633" s="103"/>
      <c r="Z633" s="103"/>
    </row>
    <row r="634" spans="1:26" s="41" customFormat="1" ht="12.75" hidden="1">
      <c r="A634" s="88">
        <v>108010100</v>
      </c>
      <c r="B634" s="42" t="s">
        <v>573</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1" hidden="1">
      <c r="A635" s="88">
        <v>108010200</v>
      </c>
      <c r="B635" s="42" t="s">
        <v>574</v>
      </c>
      <c r="C635" s="97"/>
      <c r="D635" s="40"/>
      <c r="E635" s="40"/>
      <c r="F635" s="40"/>
      <c r="G635" s="40"/>
      <c r="H635" s="40"/>
      <c r="I635" s="40"/>
      <c r="J635" s="40"/>
      <c r="K635" s="40"/>
      <c r="L635" s="40"/>
      <c r="M635" s="40"/>
      <c r="N635" s="40"/>
      <c r="O635" s="40"/>
      <c r="P635" s="40"/>
      <c r="Q635" s="40"/>
      <c r="R635" s="40"/>
      <c r="S635" s="40"/>
      <c r="T635" s="40"/>
      <c r="U635" s="40"/>
      <c r="V635" s="40"/>
      <c r="W635" s="40"/>
      <c r="X635" s="39">
        <v>494</v>
      </c>
      <c r="Y635" s="103"/>
      <c r="Z635" s="103"/>
    </row>
    <row r="636" spans="1:26" s="41" customFormat="1" ht="25.5" hidden="1">
      <c r="A636" s="88">
        <v>108020000</v>
      </c>
      <c r="B636" s="42" t="s">
        <v>575</v>
      </c>
      <c r="C636" s="97"/>
      <c r="D636" s="40"/>
      <c r="E636" s="40"/>
      <c r="F636" s="40"/>
      <c r="G636" s="40"/>
      <c r="H636" s="40"/>
      <c r="I636" s="40"/>
      <c r="J636" s="40"/>
      <c r="K636" s="40"/>
      <c r="L636" s="40"/>
      <c r="M636" s="40"/>
      <c r="N636" s="40"/>
      <c r="O636" s="40"/>
      <c r="P636" s="40"/>
      <c r="Q636" s="40"/>
      <c r="R636" s="40"/>
      <c r="S636" s="40"/>
      <c r="T636" s="40"/>
      <c r="U636" s="40"/>
      <c r="V636" s="40"/>
      <c r="W636" s="40"/>
      <c r="X636" s="39">
        <v>291</v>
      </c>
      <c r="Y636" s="103"/>
      <c r="Z636" s="103"/>
    </row>
    <row r="637" spans="1:26" s="41" customFormat="1" ht="12.75" hidden="1">
      <c r="A637" s="88">
        <v>108020100</v>
      </c>
      <c r="B637" s="42" t="s">
        <v>576</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t="12.75" hidden="1">
      <c r="A638" s="88">
        <v>108020200</v>
      </c>
      <c r="B638" s="42" t="s">
        <v>577</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108030000</v>
      </c>
      <c r="B639" s="42" t="s">
        <v>578</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108030100</v>
      </c>
      <c r="B640" s="42" t="s">
        <v>579</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108040000</v>
      </c>
      <c r="B641" s="42" t="s">
        <v>580</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5.5" hidden="1">
      <c r="A642" s="88">
        <v>108050000</v>
      </c>
      <c r="B642" s="42" t="s">
        <v>581</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5.5" hidden="1">
      <c r="A643" s="88">
        <v>108060000</v>
      </c>
      <c r="B643" s="42" t="s">
        <v>582</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5.5" hidden="1">
      <c r="A644" s="88">
        <v>108060100</v>
      </c>
      <c r="B644" s="42" t="s">
        <v>583</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hidden="1">
      <c r="A645" s="88">
        <v>108060200</v>
      </c>
      <c r="B645" s="42" t="s">
        <v>584</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108070000</v>
      </c>
      <c r="B646" s="42" t="s">
        <v>585</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t="12.75" hidden="1">
      <c r="A647" s="88">
        <v>108070100</v>
      </c>
      <c r="B647" s="42" t="s">
        <v>586</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12.75" hidden="1">
      <c r="A648" s="88">
        <v>108080000</v>
      </c>
      <c r="B648" s="42" t="s">
        <v>587</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108080100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108090000</v>
      </c>
      <c r="B650" s="42" t="s">
        <v>588</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108100000</v>
      </c>
      <c r="B651" s="42" t="s">
        <v>589</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108100100</v>
      </c>
      <c r="B652" s="42" t="s">
        <v>590</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108110000</v>
      </c>
      <c r="B653" s="42" t="s">
        <v>591</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5.5" hidden="1">
      <c r="A654" s="88">
        <v>108120000</v>
      </c>
      <c r="B654" s="42" t="s">
        <v>592</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t="12.75" hidden="1">
      <c r="A655" s="88">
        <v>109000000</v>
      </c>
      <c r="B655" s="42" t="s">
        <v>593</v>
      </c>
      <c r="C655" s="97"/>
      <c r="D655" s="40"/>
      <c r="E655" s="40"/>
      <c r="F655" s="40"/>
      <c r="G655" s="40"/>
      <c r="H655" s="40"/>
      <c r="I655" s="40"/>
      <c r="J655" s="40"/>
      <c r="K655" s="40"/>
      <c r="L655" s="40"/>
      <c r="M655" s="40"/>
      <c r="N655" s="40"/>
      <c r="O655" s="40"/>
      <c r="P655" s="40"/>
      <c r="Q655" s="40"/>
      <c r="R655" s="40"/>
      <c r="S655" s="40"/>
      <c r="T655" s="40"/>
      <c r="U655" s="40"/>
      <c r="V655" s="40"/>
      <c r="W655" s="40"/>
      <c r="X655" s="39">
        <v>230</v>
      </c>
      <c r="Y655" s="103"/>
      <c r="Z655" s="103"/>
    </row>
    <row r="656" spans="1:26" s="41" customFormat="1" ht="12.75" hidden="1">
      <c r="A656" s="88">
        <v>109010000</v>
      </c>
      <c r="B656" s="42" t="s">
        <v>594</v>
      </c>
      <c r="C656" s="97"/>
      <c r="D656" s="40"/>
      <c r="E656" s="40"/>
      <c r="F656" s="40"/>
      <c r="G656" s="40"/>
      <c r="H656" s="40"/>
      <c r="I656" s="40"/>
      <c r="J656" s="40"/>
      <c r="K656" s="40"/>
      <c r="L656" s="40"/>
      <c r="M656" s="40"/>
      <c r="N656" s="40"/>
      <c r="O656" s="40"/>
      <c r="P656" s="40"/>
      <c r="Q656" s="40"/>
      <c r="R656" s="40"/>
      <c r="S656" s="40"/>
      <c r="T656" s="40"/>
      <c r="U656" s="40"/>
      <c r="V656" s="40"/>
      <c r="W656" s="40"/>
      <c r="X656" s="39">
        <v>315</v>
      </c>
      <c r="Y656" s="103"/>
      <c r="Z656" s="103"/>
    </row>
    <row r="657" spans="1:26" s="41" customFormat="1" ht="25.5" hidden="1">
      <c r="A657" s="88">
        <v>109020000</v>
      </c>
      <c r="B657" s="42" t="s">
        <v>595</v>
      </c>
      <c r="C657" s="97"/>
      <c r="D657" s="40"/>
      <c r="E657" s="40"/>
      <c r="F657" s="40"/>
      <c r="G657" s="40"/>
      <c r="H657" s="40"/>
      <c r="I657" s="40"/>
      <c r="J657" s="40"/>
      <c r="K657" s="40"/>
      <c r="L657" s="40"/>
      <c r="M657" s="40"/>
      <c r="N657" s="40"/>
      <c r="O657" s="40"/>
      <c r="P657" s="40"/>
      <c r="Q657" s="40"/>
      <c r="R657" s="40"/>
      <c r="S657" s="40"/>
      <c r="T657" s="40"/>
      <c r="U657" s="40"/>
      <c r="V657" s="40"/>
      <c r="W657" s="40"/>
      <c r="X657" s="39">
        <v>356</v>
      </c>
      <c r="Y657" s="103"/>
      <c r="Z657" s="103"/>
    </row>
    <row r="658" spans="1:26" s="41" customFormat="1" ht="25.5" hidden="1">
      <c r="A658" s="88">
        <v>109020100</v>
      </c>
      <c r="B658" s="42" t="s">
        <v>596</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25.5" hidden="1">
      <c r="A659" s="88">
        <v>109030000</v>
      </c>
      <c r="B659" s="42" t="s">
        <v>597</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5.5" hidden="1">
      <c r="A660" s="88">
        <v>109040000</v>
      </c>
      <c r="B660" s="42" t="s">
        <v>598</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t="12.75">
      <c r="A661" s="88">
        <v>110000000</v>
      </c>
      <c r="B661" s="42" t="s">
        <v>599</v>
      </c>
      <c r="C661" s="97"/>
      <c r="D661" s="40"/>
      <c r="E661" s="40"/>
      <c r="F661" s="40"/>
      <c r="G661" s="40"/>
      <c r="H661" s="40"/>
      <c r="I661" s="40">
        <v>1</v>
      </c>
      <c r="J661" s="40"/>
      <c r="K661" s="40"/>
      <c r="L661" s="40">
        <v>1</v>
      </c>
      <c r="M661" s="40"/>
      <c r="N661" s="40">
        <v>1</v>
      </c>
      <c r="O661" s="40"/>
      <c r="P661" s="40"/>
      <c r="Q661" s="40">
        <v>1</v>
      </c>
      <c r="R661" s="40"/>
      <c r="S661" s="40"/>
      <c r="T661" s="40"/>
      <c r="U661" s="40"/>
      <c r="V661" s="40"/>
      <c r="W661" s="40"/>
      <c r="X661" s="39">
        <v>195</v>
      </c>
      <c r="Y661" s="103"/>
      <c r="Z661" s="103"/>
    </row>
    <row r="662" spans="1:26" s="41" customFormat="1" ht="25.5" hidden="1">
      <c r="A662" s="88">
        <v>110010000</v>
      </c>
      <c r="B662" s="42" t="s">
        <v>600</v>
      </c>
      <c r="C662" s="97"/>
      <c r="D662" s="40"/>
      <c r="E662" s="40"/>
      <c r="F662" s="40"/>
      <c r="G662" s="40"/>
      <c r="H662" s="40"/>
      <c r="I662" s="40"/>
      <c r="J662" s="40"/>
      <c r="K662" s="40"/>
      <c r="L662" s="40"/>
      <c r="M662" s="40"/>
      <c r="N662" s="40"/>
      <c r="O662" s="40"/>
      <c r="P662" s="40"/>
      <c r="Q662" s="40"/>
      <c r="R662" s="40"/>
      <c r="S662" s="40"/>
      <c r="T662" s="40"/>
      <c r="U662" s="40"/>
      <c r="V662" s="40"/>
      <c r="W662" s="40"/>
      <c r="X662" s="39">
        <v>267</v>
      </c>
      <c r="Y662" s="103"/>
      <c r="Z662" s="103"/>
    </row>
    <row r="663" spans="1:26" s="41" customFormat="1" ht="12.75" hidden="1">
      <c r="A663" s="88">
        <v>110020000</v>
      </c>
      <c r="B663" s="42" t="s">
        <v>601</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5.5" hidden="1">
      <c r="A664" s="88">
        <v>111000000</v>
      </c>
      <c r="B664" s="42" t="s">
        <v>602</v>
      </c>
      <c r="C664" s="97"/>
      <c r="D664" s="40"/>
      <c r="E664" s="40"/>
      <c r="F664" s="40"/>
      <c r="G664" s="40"/>
      <c r="H664" s="40"/>
      <c r="I664" s="40"/>
      <c r="J664" s="40"/>
      <c r="K664" s="40"/>
      <c r="L664" s="40"/>
      <c r="M664" s="40"/>
      <c r="N664" s="40"/>
      <c r="O664" s="40"/>
      <c r="P664" s="40"/>
      <c r="Q664" s="40"/>
      <c r="R664" s="40"/>
      <c r="S664" s="40"/>
      <c r="T664" s="40"/>
      <c r="U664" s="40"/>
      <c r="V664" s="40"/>
      <c r="W664" s="40"/>
      <c r="X664" s="39">
        <v>159</v>
      </c>
      <c r="Y664" s="103"/>
      <c r="Z664" s="103"/>
    </row>
    <row r="665" spans="1:26" s="41" customFormat="1" ht="12.75" hidden="1">
      <c r="A665" s="88">
        <v>111010000</v>
      </c>
      <c r="B665" s="42" t="s">
        <v>603</v>
      </c>
      <c r="C665" s="97"/>
      <c r="D665" s="40"/>
      <c r="E665" s="40"/>
      <c r="F665" s="40"/>
      <c r="G665" s="40"/>
      <c r="H665" s="40"/>
      <c r="I665" s="40"/>
      <c r="J665" s="40"/>
      <c r="K665" s="40"/>
      <c r="L665" s="40"/>
      <c r="M665" s="40"/>
      <c r="N665" s="40"/>
      <c r="O665" s="40"/>
      <c r="P665" s="40"/>
      <c r="Q665" s="40"/>
      <c r="R665" s="40"/>
      <c r="S665" s="40"/>
      <c r="T665" s="40"/>
      <c r="U665" s="40"/>
      <c r="V665" s="40"/>
      <c r="W665" s="40"/>
      <c r="X665" s="39">
        <v>565</v>
      </c>
      <c r="Y665" s="103"/>
      <c r="Z665" s="103"/>
    </row>
    <row r="666" spans="1:26" s="41" customFormat="1" ht="12.75" hidden="1">
      <c r="A666" s="88">
        <v>111020000</v>
      </c>
      <c r="B666" s="42" t="s">
        <v>604</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111020100</v>
      </c>
      <c r="B667" s="42" t="s">
        <v>605</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t="12.75" hidden="1">
      <c r="A668" s="88">
        <v>111020200</v>
      </c>
      <c r="B668" s="42" t="s">
        <v>606</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t="12.75" hidden="1">
      <c r="A669" s="88">
        <v>111020300</v>
      </c>
      <c r="B669" s="42" t="s">
        <v>607</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t="12.75" hidden="1">
      <c r="A670" s="88">
        <v>111030000</v>
      </c>
      <c r="B670" s="42" t="s">
        <v>608</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t="12.75" hidden="1">
      <c r="A671" s="88">
        <v>111030100</v>
      </c>
      <c r="B671" s="42" t="s">
        <v>609</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t="12.75" hidden="1">
      <c r="A672" s="88">
        <v>111030200</v>
      </c>
      <c r="B672" s="42" t="s">
        <v>610</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8.25" hidden="1">
      <c r="A673" s="88">
        <v>111030300</v>
      </c>
      <c r="B673" s="42" t="s">
        <v>611</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t="12.75" hidden="1">
      <c r="A674" s="88">
        <v>111030400</v>
      </c>
      <c r="B674" s="42" t="s">
        <v>612</v>
      </c>
      <c r="C674" s="97"/>
      <c r="D674" s="40"/>
      <c r="E674" s="40"/>
      <c r="F674" s="40"/>
      <c r="G674" s="40"/>
      <c r="H674" s="40"/>
      <c r="I674" s="40"/>
      <c r="J674" s="40"/>
      <c r="K674" s="40"/>
      <c r="L674" s="40"/>
      <c r="M674" s="40"/>
      <c r="N674" s="40"/>
      <c r="O674" s="40"/>
      <c r="P674" s="40"/>
      <c r="Q674" s="40"/>
      <c r="R674" s="40"/>
      <c r="S674" s="40"/>
      <c r="T674" s="40"/>
      <c r="U674" s="40"/>
      <c r="V674" s="40"/>
      <c r="W674" s="40"/>
      <c r="X674" s="39">
        <v>1079</v>
      </c>
      <c r="Y674" s="103"/>
      <c r="Z674" s="103"/>
    </row>
    <row r="675" spans="1:26" s="41" customFormat="1" ht="12.75" hidden="1">
      <c r="A675" s="88">
        <v>111030500</v>
      </c>
      <c r="B675" s="42" t="s">
        <v>613</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111030600</v>
      </c>
      <c r="B676" s="42" t="s">
        <v>614</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5.5" hidden="1">
      <c r="A677" s="88">
        <v>111030700</v>
      </c>
      <c r="B677" s="42" t="s">
        <v>615</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111030800</v>
      </c>
      <c r="B678" s="42" t="s">
        <v>616</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111030900</v>
      </c>
      <c r="B679" s="42" t="s">
        <v>617</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111031000</v>
      </c>
      <c r="B680" s="42" t="s">
        <v>618</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111031001</v>
      </c>
      <c r="B681" s="42" t="s">
        <v>619</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111031002</v>
      </c>
      <c r="B682" s="42" t="s">
        <v>620</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111031003</v>
      </c>
      <c r="B683" s="42" t="s">
        <v>621</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111031004</v>
      </c>
      <c r="B684" s="42" t="s">
        <v>622</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111031005</v>
      </c>
      <c r="B685" s="42" t="s">
        <v>623</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customHeight="1" hidden="1">
      <c r="A686" s="88">
        <v>111031006</v>
      </c>
      <c r="B686" s="42" t="s">
        <v>624</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111031100</v>
      </c>
      <c r="B687" s="42" t="s">
        <v>625</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t="12.75" hidden="1">
      <c r="A688" s="88">
        <v>111031101</v>
      </c>
      <c r="B688" s="42" t="s">
        <v>626</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111031102</v>
      </c>
      <c r="B689" s="42" t="s">
        <v>627</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111031200</v>
      </c>
      <c r="B690" s="42" t="s">
        <v>628</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111031300</v>
      </c>
      <c r="B691" s="42" t="s">
        <v>629</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111031400</v>
      </c>
      <c r="B692" s="42" t="s">
        <v>630</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t="12.75" hidden="1">
      <c r="A693" s="88">
        <v>111031500</v>
      </c>
      <c r="B693" s="42" t="s">
        <v>631</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111040000</v>
      </c>
      <c r="B694" s="42" t="s">
        <v>632</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5.5" hidden="1">
      <c r="A695" s="88">
        <v>111040100</v>
      </c>
      <c r="B695" s="42" t="s">
        <v>633</v>
      </c>
      <c r="C695" s="97"/>
      <c r="D695" s="40"/>
      <c r="E695" s="40"/>
      <c r="F695" s="40"/>
      <c r="G695" s="40"/>
      <c r="H695" s="40"/>
      <c r="I695" s="40"/>
      <c r="J695" s="40"/>
      <c r="K695" s="40"/>
      <c r="L695" s="40"/>
      <c r="M695" s="40"/>
      <c r="N695" s="40"/>
      <c r="O695" s="40"/>
      <c r="P695" s="40"/>
      <c r="Q695" s="40"/>
      <c r="R695" s="40"/>
      <c r="S695" s="40"/>
      <c r="T695" s="40"/>
      <c r="U695" s="40"/>
      <c r="V695" s="40"/>
      <c r="W695" s="40"/>
      <c r="X695" s="39">
        <v>771</v>
      </c>
      <c r="Y695" s="103"/>
      <c r="Z695" s="103"/>
    </row>
    <row r="696" spans="1:26" s="41" customFormat="1" ht="12.75" hidden="1">
      <c r="A696" s="88">
        <v>111040200</v>
      </c>
      <c r="B696" s="42" t="s">
        <v>634</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25.5" hidden="1">
      <c r="A697" s="88">
        <v>111040300</v>
      </c>
      <c r="B697" s="42" t="s">
        <v>635</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t="12.75" hidden="1">
      <c r="A698" s="88">
        <v>111050000</v>
      </c>
      <c r="B698" s="42" t="s">
        <v>636</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5.5" hidden="1">
      <c r="A699" s="88">
        <v>111060000</v>
      </c>
      <c r="B699" s="42" t="s">
        <v>637</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5.5" hidden="1">
      <c r="A700" s="88">
        <v>112000000</v>
      </c>
      <c r="B700" s="42" t="s">
        <v>638</v>
      </c>
      <c r="C700" s="97"/>
      <c r="D700" s="40"/>
      <c r="E700" s="40"/>
      <c r="F700" s="40"/>
      <c r="G700" s="40"/>
      <c r="H700" s="40"/>
      <c r="I700" s="40"/>
      <c r="J700" s="40"/>
      <c r="K700" s="40"/>
      <c r="L700" s="40"/>
      <c r="M700" s="40"/>
      <c r="N700" s="40"/>
      <c r="O700" s="40"/>
      <c r="P700" s="40"/>
      <c r="Q700" s="40"/>
      <c r="R700" s="40"/>
      <c r="S700" s="40"/>
      <c r="T700" s="40"/>
      <c r="U700" s="40"/>
      <c r="V700" s="40"/>
      <c r="W700" s="40"/>
      <c r="X700" s="39">
        <v>198</v>
      </c>
      <c r="Y700" s="103"/>
      <c r="Z700" s="103"/>
    </row>
    <row r="701" spans="1:26" s="41" customFormat="1" ht="38.25" hidden="1">
      <c r="A701" s="88">
        <v>112010000</v>
      </c>
      <c r="B701" s="42" t="s">
        <v>639</v>
      </c>
      <c r="C701" s="97"/>
      <c r="D701" s="40"/>
      <c r="E701" s="40"/>
      <c r="F701" s="40"/>
      <c r="G701" s="40"/>
      <c r="H701" s="40"/>
      <c r="I701" s="40"/>
      <c r="J701" s="40"/>
      <c r="K701" s="40"/>
      <c r="L701" s="40"/>
      <c r="M701" s="40"/>
      <c r="N701" s="40"/>
      <c r="O701" s="40"/>
      <c r="P701" s="40"/>
      <c r="Q701" s="40"/>
      <c r="R701" s="40"/>
      <c r="S701" s="40"/>
      <c r="T701" s="40"/>
      <c r="U701" s="40"/>
      <c r="V701" s="40"/>
      <c r="W701" s="40"/>
      <c r="X701" s="39">
        <v>227</v>
      </c>
      <c r="Y701" s="103"/>
      <c r="Z701" s="103"/>
    </row>
    <row r="702" spans="1:26" s="41" customFormat="1" ht="12.75" hidden="1">
      <c r="A702" s="88">
        <v>112010100</v>
      </c>
      <c r="B702" s="42" t="s">
        <v>640</v>
      </c>
      <c r="C702" s="97"/>
      <c r="D702" s="40"/>
      <c r="E702" s="40"/>
      <c r="F702" s="40"/>
      <c r="G702" s="40"/>
      <c r="H702" s="40"/>
      <c r="I702" s="40"/>
      <c r="J702" s="40"/>
      <c r="K702" s="40"/>
      <c r="L702" s="40"/>
      <c r="M702" s="40"/>
      <c r="N702" s="40"/>
      <c r="O702" s="40"/>
      <c r="P702" s="40"/>
      <c r="Q702" s="40"/>
      <c r="R702" s="40"/>
      <c r="S702" s="40"/>
      <c r="T702" s="40"/>
      <c r="U702" s="40"/>
      <c r="V702" s="40"/>
      <c r="W702" s="40"/>
      <c r="X702" s="39">
        <v>223</v>
      </c>
      <c r="Y702" s="103"/>
      <c r="Z702" s="103"/>
    </row>
    <row r="703" spans="1:26" s="41" customFormat="1" ht="12.75" hidden="1">
      <c r="A703" s="88">
        <v>112010101</v>
      </c>
      <c r="B703" s="42" t="s">
        <v>641</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5.5" hidden="1">
      <c r="A704" s="88">
        <v>112010102</v>
      </c>
      <c r="B704" s="42" t="s">
        <v>642</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t="12.75" hidden="1">
      <c r="A705" s="88">
        <v>112010103</v>
      </c>
      <c r="B705" s="42" t="s">
        <v>643</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t="12.75" hidden="1">
      <c r="A706" s="88">
        <v>112010104</v>
      </c>
      <c r="B706" s="42" t="s">
        <v>644</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t="12.75" hidden="1">
      <c r="A707" s="88">
        <v>112010200</v>
      </c>
      <c r="B707" s="42" t="s">
        <v>645</v>
      </c>
      <c r="C707" s="97"/>
      <c r="D707" s="40"/>
      <c r="E707" s="40"/>
      <c r="F707" s="40"/>
      <c r="G707" s="40"/>
      <c r="H707" s="40"/>
      <c r="I707" s="40"/>
      <c r="J707" s="40"/>
      <c r="K707" s="40"/>
      <c r="L707" s="40"/>
      <c r="M707" s="40"/>
      <c r="N707" s="40"/>
      <c r="O707" s="40"/>
      <c r="P707" s="40"/>
      <c r="Q707" s="40"/>
      <c r="R707" s="40"/>
      <c r="S707" s="40"/>
      <c r="T707" s="40"/>
      <c r="U707" s="40"/>
      <c r="V707" s="40"/>
      <c r="W707" s="40"/>
      <c r="X707" s="39">
        <v>324</v>
      </c>
      <c r="Y707" s="103"/>
      <c r="Z707" s="103"/>
    </row>
    <row r="708" spans="1:26" s="41" customFormat="1" ht="12.75" hidden="1">
      <c r="A708" s="88">
        <v>112010201</v>
      </c>
      <c r="B708" s="42" t="s">
        <v>646</v>
      </c>
      <c r="C708" s="97"/>
      <c r="D708" s="40"/>
      <c r="E708" s="40"/>
      <c r="F708" s="40"/>
      <c r="G708" s="40"/>
      <c r="H708" s="40"/>
      <c r="I708" s="40"/>
      <c r="J708" s="40"/>
      <c r="K708" s="40"/>
      <c r="L708" s="40"/>
      <c r="M708" s="40"/>
      <c r="N708" s="40"/>
      <c r="O708" s="40"/>
      <c r="P708" s="40"/>
      <c r="Q708" s="40"/>
      <c r="R708" s="40"/>
      <c r="S708" s="40"/>
      <c r="T708" s="40"/>
      <c r="U708" s="40"/>
      <c r="V708" s="40"/>
      <c r="W708" s="40"/>
      <c r="X708" s="39">
        <v>286</v>
      </c>
      <c r="Y708" s="103"/>
      <c r="Z708" s="103"/>
    </row>
    <row r="709" spans="1:26" s="41" customFormat="1" ht="12.75" hidden="1">
      <c r="A709" s="88">
        <v>112010202</v>
      </c>
      <c r="B709" s="42" t="s">
        <v>647</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t="12.75" hidden="1">
      <c r="A710" s="88">
        <v>112010203</v>
      </c>
      <c r="B710" s="42" t="s">
        <v>648</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t="12.75" hidden="1">
      <c r="A711" s="88">
        <v>112010204</v>
      </c>
      <c r="B711" s="42" t="s">
        <v>649</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5.5" hidden="1">
      <c r="A712" s="88">
        <v>112020000</v>
      </c>
      <c r="B712" s="42" t="s">
        <v>650</v>
      </c>
      <c r="C712" s="97"/>
      <c r="D712" s="40"/>
      <c r="E712" s="40"/>
      <c r="F712" s="40"/>
      <c r="G712" s="40"/>
      <c r="H712" s="40"/>
      <c r="I712" s="40"/>
      <c r="J712" s="40"/>
      <c r="K712" s="40"/>
      <c r="L712" s="40"/>
      <c r="M712" s="40"/>
      <c r="N712" s="40"/>
      <c r="O712" s="40"/>
      <c r="P712" s="40"/>
      <c r="Q712" s="40"/>
      <c r="R712" s="40"/>
      <c r="S712" s="40"/>
      <c r="T712" s="40"/>
      <c r="U712" s="40"/>
      <c r="V712" s="40"/>
      <c r="W712" s="40"/>
      <c r="X712" s="39">
        <v>324</v>
      </c>
      <c r="Y712" s="103"/>
      <c r="Z712" s="103"/>
    </row>
    <row r="713" spans="1:26" s="41" customFormat="1" ht="12.75" hidden="1">
      <c r="A713" s="88">
        <v>112030000</v>
      </c>
      <c r="B713" s="42" t="s">
        <v>651</v>
      </c>
      <c r="C713" s="97"/>
      <c r="D713" s="40"/>
      <c r="E713" s="40"/>
      <c r="F713" s="40"/>
      <c r="G713" s="40"/>
      <c r="H713" s="40"/>
      <c r="I713" s="40"/>
      <c r="J713" s="40"/>
      <c r="K713" s="40"/>
      <c r="L713" s="40"/>
      <c r="M713" s="40"/>
      <c r="N713" s="40"/>
      <c r="O713" s="40"/>
      <c r="P713" s="40"/>
      <c r="Q713" s="40"/>
      <c r="R713" s="40"/>
      <c r="S713" s="40"/>
      <c r="T713" s="40"/>
      <c r="U713" s="40"/>
      <c r="V713" s="40"/>
      <c r="W713" s="40"/>
      <c r="X713" s="39">
        <v>456</v>
      </c>
      <c r="Y713" s="103"/>
      <c r="Z713" s="103"/>
    </row>
    <row r="714" spans="1:26" s="41" customFormat="1" ht="12.75" hidden="1">
      <c r="A714" s="88">
        <v>112030100</v>
      </c>
      <c r="B714" s="42" t="s">
        <v>646</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t="12.75" hidden="1">
      <c r="A715" s="88">
        <v>112030200</v>
      </c>
      <c r="B715" s="42" t="s">
        <v>647</v>
      </c>
      <c r="C715" s="97"/>
      <c r="D715" s="40"/>
      <c r="E715" s="40"/>
      <c r="F715" s="40"/>
      <c r="G715" s="40"/>
      <c r="H715" s="40"/>
      <c r="I715" s="40"/>
      <c r="J715" s="40"/>
      <c r="K715" s="40"/>
      <c r="L715" s="40"/>
      <c r="M715" s="40"/>
      <c r="N715" s="40"/>
      <c r="O715" s="40"/>
      <c r="P715" s="40"/>
      <c r="Q715" s="40"/>
      <c r="R715" s="40"/>
      <c r="S715" s="40"/>
      <c r="T715" s="40"/>
      <c r="U715" s="40"/>
      <c r="V715" s="40"/>
      <c r="W715" s="40"/>
      <c r="X715" s="39">
        <v>205</v>
      </c>
      <c r="Y715" s="103"/>
      <c r="Z715" s="103"/>
    </row>
    <row r="716" spans="1:26" s="41" customFormat="1" ht="12.75" hidden="1">
      <c r="A716" s="88">
        <v>112030300</v>
      </c>
      <c r="B716" s="42" t="s">
        <v>648</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t="12.75" hidden="1">
      <c r="A717" s="88">
        <v>112030400</v>
      </c>
      <c r="B717" s="42" t="s">
        <v>652</v>
      </c>
      <c r="C717" s="97"/>
      <c r="D717" s="40"/>
      <c r="E717" s="40"/>
      <c r="F717" s="40"/>
      <c r="G717" s="40"/>
      <c r="H717" s="40"/>
      <c r="I717" s="40"/>
      <c r="J717" s="40"/>
      <c r="K717" s="40"/>
      <c r="L717" s="40"/>
      <c r="M717" s="40"/>
      <c r="N717" s="40"/>
      <c r="O717" s="40"/>
      <c r="P717" s="40"/>
      <c r="Q717" s="40"/>
      <c r="R717" s="40"/>
      <c r="S717" s="40"/>
      <c r="T717" s="40"/>
      <c r="U717" s="40"/>
      <c r="V717" s="40"/>
      <c r="W717" s="40"/>
      <c r="X717" s="39">
        <v>507</v>
      </c>
      <c r="Y717" s="103"/>
      <c r="Z717" s="103"/>
    </row>
    <row r="718" spans="1:26" s="41" customFormat="1" ht="12.75" hidden="1">
      <c r="A718" s="88">
        <v>112030500</v>
      </c>
      <c r="B718" s="42" t="s">
        <v>653</v>
      </c>
      <c r="C718" s="97"/>
      <c r="D718" s="40"/>
      <c r="E718" s="40"/>
      <c r="F718" s="40"/>
      <c r="G718" s="40"/>
      <c r="H718" s="40"/>
      <c r="I718" s="40"/>
      <c r="J718" s="40"/>
      <c r="K718" s="40"/>
      <c r="L718" s="40"/>
      <c r="M718" s="40"/>
      <c r="N718" s="40"/>
      <c r="O718" s="40"/>
      <c r="P718" s="40"/>
      <c r="Q718" s="40"/>
      <c r="R718" s="40"/>
      <c r="S718" s="40"/>
      <c r="T718" s="40"/>
      <c r="U718" s="40"/>
      <c r="V718" s="40"/>
      <c r="W718" s="40"/>
      <c r="X718" s="39">
        <v>356</v>
      </c>
      <c r="Y718" s="103"/>
      <c r="Z718" s="103"/>
    </row>
    <row r="719" spans="1:26" s="41" customFormat="1" ht="12.75" hidden="1">
      <c r="A719" s="88">
        <v>112030600</v>
      </c>
      <c r="B719" s="42" t="s">
        <v>649</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t="12.75" hidden="1">
      <c r="A720" s="88">
        <v>112040000</v>
      </c>
      <c r="B720" s="42" t="s">
        <v>654</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t="12.75" hidden="1">
      <c r="A721" s="88">
        <v>112040100</v>
      </c>
      <c r="B721" s="42" t="s">
        <v>655</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t="12.75" hidden="1">
      <c r="A722" s="88">
        <v>112040200</v>
      </c>
      <c r="B722" s="42" t="s">
        <v>656</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t="12.75" hidden="1">
      <c r="A723" s="88">
        <v>112040201</v>
      </c>
      <c r="B723" s="42" t="s">
        <v>657</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112040202</v>
      </c>
      <c r="B724" s="42" t="s">
        <v>649</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t="12.75" hidden="1">
      <c r="A725" s="88">
        <v>112050000</v>
      </c>
      <c r="B725" s="42" t="s">
        <v>658</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5.5" hidden="1">
      <c r="A726" s="88">
        <v>113000000</v>
      </c>
      <c r="B726" s="42" t="s">
        <v>659</v>
      </c>
      <c r="C726" s="97"/>
      <c r="D726" s="40"/>
      <c r="E726" s="40"/>
      <c r="F726" s="40"/>
      <c r="G726" s="40"/>
      <c r="H726" s="40"/>
      <c r="I726" s="40"/>
      <c r="J726" s="40"/>
      <c r="K726" s="40"/>
      <c r="L726" s="40"/>
      <c r="M726" s="40"/>
      <c r="N726" s="40"/>
      <c r="O726" s="40"/>
      <c r="P726" s="40"/>
      <c r="Q726" s="40"/>
      <c r="R726" s="40"/>
      <c r="S726" s="40"/>
      <c r="T726" s="40"/>
      <c r="U726" s="40"/>
      <c r="V726" s="40"/>
      <c r="W726" s="40"/>
      <c r="X726" s="39">
        <v>186</v>
      </c>
      <c r="Y726" s="103"/>
      <c r="Z726" s="103"/>
    </row>
    <row r="727" spans="1:26" s="41" customFormat="1" ht="25.5" hidden="1">
      <c r="A727" s="88">
        <v>113010000</v>
      </c>
      <c r="B727" s="42" t="s">
        <v>660</v>
      </c>
      <c r="C727" s="97"/>
      <c r="D727" s="40"/>
      <c r="E727" s="40"/>
      <c r="F727" s="40"/>
      <c r="G727" s="40"/>
      <c r="H727" s="40"/>
      <c r="I727" s="40"/>
      <c r="J727" s="40"/>
      <c r="K727" s="40"/>
      <c r="L727" s="40"/>
      <c r="M727" s="40"/>
      <c r="N727" s="40"/>
      <c r="O727" s="40"/>
      <c r="P727" s="40"/>
      <c r="Q727" s="40"/>
      <c r="R727" s="40"/>
      <c r="S727" s="40"/>
      <c r="T727" s="40"/>
      <c r="U727" s="40"/>
      <c r="V727" s="40"/>
      <c r="W727" s="40"/>
      <c r="X727" s="39">
        <v>145</v>
      </c>
      <c r="Y727" s="103"/>
      <c r="Z727" s="103"/>
    </row>
    <row r="728" spans="1:26" s="41" customFormat="1" ht="12.75" hidden="1">
      <c r="A728" s="88">
        <v>113020000</v>
      </c>
      <c r="B728" s="42" t="s">
        <v>661</v>
      </c>
      <c r="C728" s="97"/>
      <c r="D728" s="40"/>
      <c r="E728" s="40"/>
      <c r="F728" s="40"/>
      <c r="G728" s="40"/>
      <c r="H728" s="40"/>
      <c r="I728" s="40"/>
      <c r="J728" s="40"/>
      <c r="K728" s="40"/>
      <c r="L728" s="40"/>
      <c r="M728" s="40"/>
      <c r="N728" s="40"/>
      <c r="O728" s="40"/>
      <c r="P728" s="40"/>
      <c r="Q728" s="40"/>
      <c r="R728" s="40"/>
      <c r="S728" s="40"/>
      <c r="T728" s="40"/>
      <c r="U728" s="40"/>
      <c r="V728" s="40"/>
      <c r="W728" s="40"/>
      <c r="X728" s="39">
        <v>189</v>
      </c>
      <c r="Y728" s="103"/>
      <c r="Z728" s="103"/>
    </row>
    <row r="729" spans="1:26" s="41" customFormat="1" ht="12.75" customHeight="1" hidden="1">
      <c r="A729" s="88">
        <v>113020100</v>
      </c>
      <c r="B729" s="42" t="s">
        <v>662</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12.75" customHeight="1" hidden="1">
      <c r="A730" s="88">
        <v>113020200</v>
      </c>
      <c r="B730" s="42" t="s">
        <v>663</v>
      </c>
      <c r="C730" s="97"/>
      <c r="D730" s="40"/>
      <c r="E730" s="40"/>
      <c r="F730" s="40"/>
      <c r="G730" s="40"/>
      <c r="H730" s="40"/>
      <c r="I730" s="40"/>
      <c r="J730" s="40"/>
      <c r="K730" s="40"/>
      <c r="L730" s="40"/>
      <c r="M730" s="40"/>
      <c r="N730" s="40"/>
      <c r="O730" s="40"/>
      <c r="P730" s="40"/>
      <c r="Q730" s="40"/>
      <c r="R730" s="40"/>
      <c r="S730" s="40"/>
      <c r="T730" s="40"/>
      <c r="U730" s="40"/>
      <c r="V730" s="40"/>
      <c r="W730" s="40"/>
      <c r="X730" s="39">
        <v>189</v>
      </c>
      <c r="Y730" s="103"/>
      <c r="Z730" s="103"/>
    </row>
    <row r="731" spans="1:26" s="41" customFormat="1" ht="12.75" hidden="1">
      <c r="A731" s="88">
        <v>113030000</v>
      </c>
      <c r="B731" s="42" t="s">
        <v>664</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t="12.75" hidden="1">
      <c r="A732" s="88">
        <v>113040000</v>
      </c>
      <c r="B732" s="42" t="s">
        <v>665</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t="12.75" hidden="1">
      <c r="A733" s="88">
        <v>113050000</v>
      </c>
      <c r="B733" s="42" t="s">
        <v>666</v>
      </c>
      <c r="C733" s="97"/>
      <c r="D733" s="40"/>
      <c r="E733" s="40"/>
      <c r="F733" s="40"/>
      <c r="G733" s="40"/>
      <c r="H733" s="40"/>
      <c r="I733" s="40"/>
      <c r="J733" s="40"/>
      <c r="K733" s="40"/>
      <c r="L733" s="40"/>
      <c r="M733" s="40"/>
      <c r="N733" s="40"/>
      <c r="O733" s="40"/>
      <c r="P733" s="40"/>
      <c r="Q733" s="40"/>
      <c r="R733" s="40"/>
      <c r="S733" s="40"/>
      <c r="T733" s="40"/>
      <c r="U733" s="40"/>
      <c r="V733" s="40"/>
      <c r="W733" s="40"/>
      <c r="X733" s="39">
        <v>198</v>
      </c>
      <c r="Y733" s="103"/>
      <c r="Z733" s="103"/>
    </row>
    <row r="734" spans="1:26" s="41" customFormat="1" ht="12.75" hidden="1">
      <c r="A734" s="88">
        <v>113050100</v>
      </c>
      <c r="B734" s="42" t="s">
        <v>667</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t="12.75" hidden="1">
      <c r="A735" s="88">
        <v>113060000</v>
      </c>
      <c r="B735" s="42" t="s">
        <v>668</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t="12.75">
      <c r="A736" s="88">
        <v>113070000</v>
      </c>
      <c r="B736" s="42" t="s">
        <v>669</v>
      </c>
      <c r="C736" s="97"/>
      <c r="D736" s="40">
        <v>1</v>
      </c>
      <c r="E736" s="40"/>
      <c r="F736" s="40"/>
      <c r="G736" s="40">
        <v>1</v>
      </c>
      <c r="H736" s="40"/>
      <c r="I736" s="40"/>
      <c r="J736" s="40"/>
      <c r="K736" s="40"/>
      <c r="L736" s="40"/>
      <c r="M736" s="40"/>
      <c r="N736" s="40">
        <v>1</v>
      </c>
      <c r="O736" s="40"/>
      <c r="P736" s="40"/>
      <c r="Q736" s="40">
        <v>1</v>
      </c>
      <c r="R736" s="40"/>
      <c r="S736" s="40"/>
      <c r="T736" s="40"/>
      <c r="U736" s="40"/>
      <c r="V736" s="40"/>
      <c r="W736" s="40"/>
      <c r="X736" s="39">
        <v>189</v>
      </c>
      <c r="Y736" s="103"/>
      <c r="Z736" s="103"/>
    </row>
    <row r="737" spans="1:26" s="41" customFormat="1" ht="12.75">
      <c r="A737" s="88">
        <v>113070100</v>
      </c>
      <c r="B737" s="42" t="s">
        <v>670</v>
      </c>
      <c r="C737" s="97"/>
      <c r="D737" s="40">
        <v>1</v>
      </c>
      <c r="E737" s="40"/>
      <c r="F737" s="40"/>
      <c r="G737" s="40">
        <v>1</v>
      </c>
      <c r="H737" s="40"/>
      <c r="I737" s="40">
        <v>8</v>
      </c>
      <c r="J737" s="40">
        <v>1</v>
      </c>
      <c r="K737" s="40"/>
      <c r="L737" s="40">
        <v>7</v>
      </c>
      <c r="M737" s="40"/>
      <c r="N737" s="40">
        <v>7</v>
      </c>
      <c r="O737" s="40">
        <v>1</v>
      </c>
      <c r="P737" s="40"/>
      <c r="Q737" s="40">
        <v>6</v>
      </c>
      <c r="R737" s="40"/>
      <c r="S737" s="40">
        <v>2</v>
      </c>
      <c r="T737" s="40"/>
      <c r="U737" s="40"/>
      <c r="V737" s="40">
        <v>2</v>
      </c>
      <c r="W737" s="40"/>
      <c r="X737" s="39">
        <v>186</v>
      </c>
      <c r="Y737" s="103"/>
      <c r="Z737" s="103"/>
    </row>
    <row r="738" spans="1:26" s="41" customFormat="1" ht="12.75" hidden="1">
      <c r="A738" s="88">
        <v>113070200</v>
      </c>
      <c r="B738" s="42" t="s">
        <v>671</v>
      </c>
      <c r="C738" s="97"/>
      <c r="D738" s="40"/>
      <c r="E738" s="40"/>
      <c r="F738" s="40"/>
      <c r="G738" s="40"/>
      <c r="H738" s="40"/>
      <c r="I738" s="40"/>
      <c r="J738" s="40"/>
      <c r="K738" s="40"/>
      <c r="L738" s="40"/>
      <c r="M738" s="40"/>
      <c r="N738" s="40"/>
      <c r="O738" s="40"/>
      <c r="P738" s="40"/>
      <c r="Q738" s="40"/>
      <c r="R738" s="40"/>
      <c r="S738" s="40"/>
      <c r="T738" s="40"/>
      <c r="U738" s="40"/>
      <c r="V738" s="40"/>
      <c r="W738" s="40"/>
      <c r="X738" s="39">
        <v>236</v>
      </c>
      <c r="Y738" s="103"/>
      <c r="Z738" s="103"/>
    </row>
    <row r="739" spans="1:26" s="41" customFormat="1" ht="12.75" customHeight="1" hidden="1">
      <c r="A739" s="88">
        <v>114000000</v>
      </c>
      <c r="B739" s="42" t="s">
        <v>672</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4" ht="12.75" hidden="1">
      <c r="A740" s="87">
        <v>115000000</v>
      </c>
      <c r="B740" s="30" t="s">
        <v>673</v>
      </c>
      <c r="C740" s="97"/>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89">
        <v>115000000</v>
      </c>
      <c r="B741" s="37" t="s">
        <v>2325</v>
      </c>
      <c r="C741" s="97"/>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0">
        <v>600010000</v>
      </c>
      <c r="B742" s="35" t="s">
        <v>2345</v>
      </c>
      <c r="C742" s="96"/>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0">
        <v>600020000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0">
        <v>600030000</v>
      </c>
      <c r="B744" s="35" t="s">
        <v>2341</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600040000</v>
      </c>
      <c r="B745" s="35" t="s">
        <v>2342</v>
      </c>
      <c r="C745" s="96"/>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0">
        <v>600050000</v>
      </c>
      <c r="B746" s="35" t="s">
        <v>2343</v>
      </c>
      <c r="C746" s="96"/>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0">
        <v>600060000</v>
      </c>
      <c r="B747" s="35" t="s">
        <v>2334</v>
      </c>
      <c r="C747" s="96"/>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0">
        <v>600070000</v>
      </c>
      <c r="B748" s="35" t="s">
        <v>2335</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600080000</v>
      </c>
      <c r="B749" s="35" t="s">
        <v>2344</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0">
        <v>600110000</v>
      </c>
      <c r="B750" s="35" t="s">
        <v>2338</v>
      </c>
      <c r="C750" s="96"/>
      <c r="D750" s="32"/>
      <c r="E750" s="32"/>
      <c r="F750" s="32"/>
      <c r="G750" s="32"/>
      <c r="H750" s="32"/>
      <c r="I750" s="32">
        <v>7</v>
      </c>
      <c r="J750" s="32"/>
      <c r="K750" s="32"/>
      <c r="L750" s="32">
        <v>7</v>
      </c>
      <c r="M750" s="32"/>
      <c r="N750" s="32">
        <v>7</v>
      </c>
      <c r="O750" s="32"/>
      <c r="P750" s="32"/>
      <c r="Q750" s="32">
        <v>7</v>
      </c>
      <c r="R750" s="32"/>
      <c r="S750" s="32"/>
      <c r="T750" s="32"/>
      <c r="U750" s="32"/>
      <c r="V750" s="32"/>
      <c r="W750" s="32"/>
      <c r="X750" s="34">
        <v>156</v>
      </c>
    </row>
    <row r="751" spans="1:24" ht="12.75">
      <c r="A751" s="90">
        <v>600120000</v>
      </c>
      <c r="B751" s="35" t="s">
        <v>2337</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0">
        <v>600140000</v>
      </c>
      <c r="B752" s="35" t="s">
        <v>2333</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98"/>
      <c r="D753" s="7">
        <f>SUM(E753:H753)</f>
        <v>2</v>
      </c>
      <c r="E753" s="7">
        <f>SUM(E553,E742:E752)</f>
        <v>0</v>
      </c>
      <c r="F753" s="7">
        <f>SUM(F553,F742:F752)</f>
        <v>0</v>
      </c>
      <c r="G753" s="7">
        <f>SUM(G553,G742:G752)</f>
        <v>2</v>
      </c>
      <c r="H753" s="7">
        <f>SUM(H553,H742:H752)</f>
        <v>0</v>
      </c>
      <c r="I753" s="7">
        <f>SUM(J753:M753)</f>
        <v>19</v>
      </c>
      <c r="J753" s="7">
        <f>SUM(J553,J742:J752)</f>
        <v>2</v>
      </c>
      <c r="K753" s="7">
        <f>SUM(K553,K742:K752)</f>
        <v>0</v>
      </c>
      <c r="L753" s="7">
        <f>SUM(L553,L742:L752)</f>
        <v>17</v>
      </c>
      <c r="M753" s="7">
        <f>SUM(M553,M742:M752)</f>
        <v>0</v>
      </c>
      <c r="N753" s="7">
        <f>SUM(O753:R753)</f>
        <v>18</v>
      </c>
      <c r="O753" s="7">
        <f>SUM(O553,O742:O752)</f>
        <v>2</v>
      </c>
      <c r="P753" s="7">
        <f>SUM(P553,P742:P752)</f>
        <v>0</v>
      </c>
      <c r="Q753" s="7">
        <f>SUM(Q553,Q742:Q752)</f>
        <v>16</v>
      </c>
      <c r="R753" s="7">
        <f>SUM(R553,R742:R752)</f>
        <v>0</v>
      </c>
      <c r="S753" s="7">
        <f>SUM(T753:W753)</f>
        <v>3</v>
      </c>
      <c r="T753" s="7">
        <f>SUM(T553,T742:T752)</f>
        <v>0</v>
      </c>
      <c r="U753" s="7">
        <f>SUM(U553,U742:U752)</f>
        <v>0</v>
      </c>
      <c r="V753" s="7">
        <f>SUM(V553,V742:V752)</f>
        <v>3</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4" ht="12.75">
      <c r="A755" s="162" t="s">
        <v>1315</v>
      </c>
      <c r="B755" s="163"/>
      <c r="C755" s="96"/>
      <c r="D755" s="32">
        <f>SUM(E755:H755)</f>
        <v>0</v>
      </c>
      <c r="E755" s="32">
        <f>SUM(E756:E764)</f>
        <v>0</v>
      </c>
      <c r="F755" s="32">
        <f>SUM(F756:F764)</f>
        <v>0</v>
      </c>
      <c r="G755" s="32">
        <f>SUM(G756:G764)</f>
        <v>0</v>
      </c>
      <c r="H755" s="32">
        <f>SUM(H756:H764)</f>
        <v>0</v>
      </c>
      <c r="I755" s="32">
        <f>SUM(J755:M755)</f>
        <v>219</v>
      </c>
      <c r="J755" s="32">
        <f>SUM(J756:J764)</f>
        <v>1</v>
      </c>
      <c r="K755" s="32">
        <f>SUM(K756:K764)</f>
        <v>0</v>
      </c>
      <c r="L755" s="32">
        <f>SUM(L756:L764)</f>
        <v>218</v>
      </c>
      <c r="M755" s="32">
        <f>SUM(M756:M764)</f>
        <v>0</v>
      </c>
      <c r="N755" s="32">
        <f>SUM(O755:R755)</f>
        <v>213</v>
      </c>
      <c r="O755" s="32">
        <f>SUM(O756:O764)</f>
        <v>1</v>
      </c>
      <c r="P755" s="32">
        <f>SUM(P756:P764)</f>
        <v>0</v>
      </c>
      <c r="Q755" s="32">
        <f>SUM(Q756:Q764)</f>
        <v>212</v>
      </c>
      <c r="R755" s="32">
        <f>SUM(R756:R764)</f>
        <v>0</v>
      </c>
      <c r="S755" s="32">
        <f>SUM(T755:W755)</f>
        <v>6</v>
      </c>
      <c r="T755" s="32">
        <f>SUM(T756:T764)</f>
        <v>0</v>
      </c>
      <c r="U755" s="32">
        <f>SUM(U756:U764)</f>
        <v>0</v>
      </c>
      <c r="V755" s="32">
        <f>SUM(V756:V764)</f>
        <v>6</v>
      </c>
      <c r="W755" s="32">
        <f>SUM(W756:W764)</f>
        <v>0</v>
      </c>
      <c r="X755" s="33" t="s">
        <v>1920</v>
      </c>
    </row>
    <row r="756" spans="1:24" ht="12.75" hidden="1">
      <c r="A756" s="87">
        <v>321000000</v>
      </c>
      <c r="B756" s="30" t="s">
        <v>675</v>
      </c>
      <c r="C756" s="97"/>
      <c r="D756" s="6"/>
      <c r="E756" s="6"/>
      <c r="F756" s="6"/>
      <c r="G756" s="6"/>
      <c r="H756" s="6"/>
      <c r="I756" s="6"/>
      <c r="J756" s="6"/>
      <c r="K756" s="6"/>
      <c r="L756" s="6"/>
      <c r="M756" s="6"/>
      <c r="N756" s="6"/>
      <c r="O756" s="6"/>
      <c r="P756" s="6"/>
      <c r="Q756" s="6"/>
      <c r="R756" s="6"/>
      <c r="S756" s="6"/>
      <c r="T756" s="6"/>
      <c r="U756" s="6"/>
      <c r="V756" s="6"/>
      <c r="W756" s="6"/>
      <c r="X756" s="5">
        <v>324</v>
      </c>
    </row>
    <row r="757" spans="1:24" ht="12.75">
      <c r="A757" s="87">
        <v>321010000</v>
      </c>
      <c r="B757" s="30" t="s">
        <v>676</v>
      </c>
      <c r="C757" s="97"/>
      <c r="D757" s="6"/>
      <c r="E757" s="6"/>
      <c r="F757" s="6"/>
      <c r="G757" s="6"/>
      <c r="H757" s="6"/>
      <c r="I757" s="6">
        <v>2</v>
      </c>
      <c r="J757" s="6"/>
      <c r="K757" s="6"/>
      <c r="L757" s="6">
        <v>2</v>
      </c>
      <c r="M757" s="6"/>
      <c r="N757" s="6">
        <v>2</v>
      </c>
      <c r="O757" s="6"/>
      <c r="P757" s="6"/>
      <c r="Q757" s="6">
        <v>2</v>
      </c>
      <c r="R757" s="6"/>
      <c r="S757" s="6"/>
      <c r="T757" s="6"/>
      <c r="U757" s="6"/>
      <c r="V757" s="6"/>
      <c r="W757" s="6"/>
      <c r="X757" s="5">
        <v>324</v>
      </c>
    </row>
    <row r="758" spans="1:24" ht="25.5" hidden="1">
      <c r="A758" s="87">
        <v>321020000</v>
      </c>
      <c r="B758" s="30" t="s">
        <v>677</v>
      </c>
      <c r="C758" s="97"/>
      <c r="D758" s="6"/>
      <c r="E758" s="6"/>
      <c r="F758" s="6"/>
      <c r="G758" s="6"/>
      <c r="H758" s="6"/>
      <c r="I758" s="6"/>
      <c r="J758" s="6"/>
      <c r="K758" s="6"/>
      <c r="L758" s="6"/>
      <c r="M758" s="6"/>
      <c r="N758" s="6"/>
      <c r="O758" s="6"/>
      <c r="P758" s="6"/>
      <c r="Q758" s="6"/>
      <c r="R758" s="6"/>
      <c r="S758" s="6"/>
      <c r="T758" s="6"/>
      <c r="U758" s="6"/>
      <c r="V758" s="6"/>
      <c r="W758" s="6"/>
      <c r="X758" s="5">
        <v>390</v>
      </c>
    </row>
    <row r="759" spans="1:24" ht="38.25">
      <c r="A759" s="87">
        <v>321030000</v>
      </c>
      <c r="B759" s="30" t="s">
        <v>678</v>
      </c>
      <c r="C759" s="97"/>
      <c r="D759" s="6"/>
      <c r="E759" s="6"/>
      <c r="F759" s="6"/>
      <c r="G759" s="6"/>
      <c r="H759" s="6"/>
      <c r="I759" s="6">
        <v>176</v>
      </c>
      <c r="J759" s="6"/>
      <c r="K759" s="6"/>
      <c r="L759" s="6">
        <v>176</v>
      </c>
      <c r="M759" s="6"/>
      <c r="N759" s="6">
        <v>170</v>
      </c>
      <c r="O759" s="6"/>
      <c r="P759" s="6"/>
      <c r="Q759" s="6">
        <v>170</v>
      </c>
      <c r="R759" s="6"/>
      <c r="S759" s="6">
        <v>6</v>
      </c>
      <c r="T759" s="6"/>
      <c r="U759" s="6"/>
      <c r="V759" s="6">
        <v>6</v>
      </c>
      <c r="W759" s="6"/>
      <c r="X759" s="5">
        <v>324</v>
      </c>
    </row>
    <row r="760" spans="1:24" ht="38.25">
      <c r="A760" s="87">
        <v>321040000</v>
      </c>
      <c r="B760" s="30" t="s">
        <v>679</v>
      </c>
      <c r="C760" s="97"/>
      <c r="D760" s="6"/>
      <c r="E760" s="6"/>
      <c r="F760" s="6"/>
      <c r="G760" s="6"/>
      <c r="H760" s="6"/>
      <c r="I760" s="6">
        <v>40</v>
      </c>
      <c r="J760" s="6">
        <v>1</v>
      </c>
      <c r="K760" s="6"/>
      <c r="L760" s="6">
        <v>39</v>
      </c>
      <c r="M760" s="6"/>
      <c r="N760" s="6">
        <v>40</v>
      </c>
      <c r="O760" s="6">
        <v>1</v>
      </c>
      <c r="P760" s="6"/>
      <c r="Q760" s="6">
        <v>39</v>
      </c>
      <c r="R760" s="6"/>
      <c r="S760" s="6"/>
      <c r="T760" s="6"/>
      <c r="U760" s="6"/>
      <c r="V760" s="6"/>
      <c r="W760" s="6"/>
      <c r="X760" s="5">
        <v>324</v>
      </c>
    </row>
    <row r="761" spans="1:24" ht="38.25">
      <c r="A761" s="87">
        <v>321050000</v>
      </c>
      <c r="B761" s="30" t="s">
        <v>680</v>
      </c>
      <c r="C761" s="97"/>
      <c r="D761" s="6"/>
      <c r="E761" s="6"/>
      <c r="F761" s="6"/>
      <c r="G761" s="6"/>
      <c r="H761" s="6"/>
      <c r="I761" s="6">
        <v>1</v>
      </c>
      <c r="J761" s="6"/>
      <c r="K761" s="6"/>
      <c r="L761" s="6">
        <v>1</v>
      </c>
      <c r="M761" s="6"/>
      <c r="N761" s="6">
        <v>1</v>
      </c>
      <c r="O761" s="6"/>
      <c r="P761" s="6"/>
      <c r="Q761" s="6">
        <v>1</v>
      </c>
      <c r="R761" s="6"/>
      <c r="S761" s="6"/>
      <c r="T761" s="6"/>
      <c r="U761" s="6"/>
      <c r="V761" s="6"/>
      <c r="W761" s="6"/>
      <c r="X761" s="5">
        <v>324</v>
      </c>
    </row>
    <row r="762" spans="1:24" ht="38.25" hidden="1">
      <c r="A762" s="87">
        <v>321060000</v>
      </c>
      <c r="B762" s="30" t="s">
        <v>681</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321070000</v>
      </c>
      <c r="B763" s="30" t="s">
        <v>682</v>
      </c>
      <c r="C763" s="97"/>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89">
        <v>351000000</v>
      </c>
      <c r="B764" s="37" t="s">
        <v>1955</v>
      </c>
      <c r="C764" s="97"/>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6"/>
      <c r="D765" s="32">
        <f>SUM(E765:H765)</f>
        <v>127</v>
      </c>
      <c r="E765" s="32">
        <f>SUM(E766:E860)</f>
        <v>46</v>
      </c>
      <c r="F765" s="32">
        <f>SUM(F766:F860)</f>
        <v>0</v>
      </c>
      <c r="G765" s="32">
        <f>SUM(G766:G860)</f>
        <v>81</v>
      </c>
      <c r="H765" s="32">
        <f>SUM(H766:H860)</f>
        <v>0</v>
      </c>
      <c r="I765" s="32">
        <f>SUM(J765:M765)</f>
        <v>415</v>
      </c>
      <c r="J765" s="32">
        <f>SUM(J766:J860)</f>
        <v>198</v>
      </c>
      <c r="K765" s="32">
        <f>SUM(K766:K860)</f>
        <v>0</v>
      </c>
      <c r="L765" s="32">
        <f>SUM(L766:L860)</f>
        <v>217</v>
      </c>
      <c r="M765" s="32">
        <f>SUM(M766:M860)</f>
        <v>0</v>
      </c>
      <c r="N765" s="32">
        <f>SUM(O765:R765)</f>
        <v>359</v>
      </c>
      <c r="O765" s="32">
        <f>SUM(O766:O860)</f>
        <v>241</v>
      </c>
      <c r="P765" s="32">
        <f>SUM(P766:P860)</f>
        <v>0</v>
      </c>
      <c r="Q765" s="32">
        <f>SUM(Q766:Q860)</f>
        <v>118</v>
      </c>
      <c r="R765" s="32">
        <f>SUM(R766:R860)</f>
        <v>0</v>
      </c>
      <c r="S765" s="32">
        <f>SUM(T765:W765)</f>
        <v>183</v>
      </c>
      <c r="T765" s="32">
        <f>SUM(T766:T860)</f>
        <v>3</v>
      </c>
      <c r="U765" s="32">
        <f>SUM(U766:U860)</f>
        <v>0</v>
      </c>
      <c r="V765" s="32">
        <f>SUM(V766:V860)</f>
        <v>180</v>
      </c>
      <c r="W765" s="32">
        <f>SUM(W766:W860)</f>
        <v>0</v>
      </c>
      <c r="X765" s="33" t="s">
        <v>1920</v>
      </c>
    </row>
    <row r="766" spans="1:24" ht="25.5">
      <c r="A766" s="87">
        <v>301000000</v>
      </c>
      <c r="B766" s="30" t="s">
        <v>683</v>
      </c>
      <c r="C766" s="97"/>
      <c r="D766" s="6">
        <v>2</v>
      </c>
      <c r="E766" s="6">
        <v>1</v>
      </c>
      <c r="F766" s="6"/>
      <c r="G766" s="6">
        <v>1</v>
      </c>
      <c r="H766" s="6"/>
      <c r="I766" s="6">
        <v>7</v>
      </c>
      <c r="J766" s="6">
        <v>2</v>
      </c>
      <c r="K766" s="6"/>
      <c r="L766" s="6">
        <v>5</v>
      </c>
      <c r="M766" s="6"/>
      <c r="N766" s="6">
        <v>5</v>
      </c>
      <c r="O766" s="6">
        <v>3</v>
      </c>
      <c r="P766" s="6"/>
      <c r="Q766" s="6">
        <v>2</v>
      </c>
      <c r="R766" s="6"/>
      <c r="S766" s="6">
        <v>4</v>
      </c>
      <c r="T766" s="6"/>
      <c r="U766" s="6"/>
      <c r="V766" s="6">
        <v>4</v>
      </c>
      <c r="W766" s="6"/>
      <c r="X766" s="5">
        <v>315</v>
      </c>
    </row>
    <row r="767" spans="1:24" ht="12.75" hidden="1">
      <c r="A767" s="87">
        <v>301010000</v>
      </c>
      <c r="B767" s="30" t="s">
        <v>684</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301010100</v>
      </c>
      <c r="B768" s="30" t="s">
        <v>685</v>
      </c>
      <c r="C768" s="97"/>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7">
        <v>301010200</v>
      </c>
      <c r="B769" s="30" t="s">
        <v>686</v>
      </c>
      <c r="C769" s="97"/>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7">
        <v>301010300</v>
      </c>
      <c r="B770" s="30" t="s">
        <v>687</v>
      </c>
      <c r="C770" s="97"/>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7">
        <v>301010400</v>
      </c>
      <c r="B771" s="30" t="s">
        <v>688</v>
      </c>
      <c r="C771" s="97"/>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7">
        <v>301020000</v>
      </c>
      <c r="B772" s="30" t="s">
        <v>689</v>
      </c>
      <c r="C772" s="97"/>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7">
        <v>301020100</v>
      </c>
      <c r="B773" s="30" t="s">
        <v>685</v>
      </c>
      <c r="C773" s="97"/>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7">
        <v>301020200</v>
      </c>
      <c r="B774" s="30" t="s">
        <v>686</v>
      </c>
      <c r="C774" s="97"/>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7">
        <v>301020300</v>
      </c>
      <c r="B775" s="30" t="s">
        <v>687</v>
      </c>
      <c r="C775" s="97"/>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7">
        <v>301020400</v>
      </c>
      <c r="B776" s="30" t="s">
        <v>688</v>
      </c>
      <c r="C776" s="97"/>
      <c r="D776" s="6"/>
      <c r="E776" s="6"/>
      <c r="F776" s="6"/>
      <c r="G776" s="6"/>
      <c r="H776" s="6"/>
      <c r="I776" s="6"/>
      <c r="J776" s="6"/>
      <c r="K776" s="6"/>
      <c r="L776" s="6"/>
      <c r="M776" s="6"/>
      <c r="N776" s="6"/>
      <c r="O776" s="6"/>
      <c r="P776" s="6"/>
      <c r="Q776" s="6"/>
      <c r="R776" s="6"/>
      <c r="S776" s="6"/>
      <c r="T776" s="6"/>
      <c r="U776" s="6"/>
      <c r="V776" s="6"/>
      <c r="W776" s="6"/>
      <c r="X776" s="5">
        <v>327</v>
      </c>
    </row>
    <row r="777" spans="1:24" ht="12.75">
      <c r="A777" s="87">
        <v>301030000</v>
      </c>
      <c r="B777" s="30" t="s">
        <v>690</v>
      </c>
      <c r="C777" s="97"/>
      <c r="D777" s="6">
        <v>4</v>
      </c>
      <c r="E777" s="6">
        <v>1</v>
      </c>
      <c r="F777" s="6"/>
      <c r="G777" s="6">
        <v>3</v>
      </c>
      <c r="H777" s="6"/>
      <c r="I777" s="6">
        <v>2</v>
      </c>
      <c r="J777" s="6"/>
      <c r="K777" s="6"/>
      <c r="L777" s="6">
        <v>2</v>
      </c>
      <c r="M777" s="6"/>
      <c r="N777" s="6">
        <v>4</v>
      </c>
      <c r="O777" s="6">
        <v>1</v>
      </c>
      <c r="P777" s="6"/>
      <c r="Q777" s="6">
        <v>3</v>
      </c>
      <c r="R777" s="6"/>
      <c r="S777" s="6">
        <v>2</v>
      </c>
      <c r="T777" s="6"/>
      <c r="U777" s="6"/>
      <c r="V777" s="6">
        <v>2</v>
      </c>
      <c r="W777" s="6"/>
      <c r="X777" s="5">
        <v>340</v>
      </c>
    </row>
    <row r="778" spans="1:24" ht="12.75" hidden="1">
      <c r="A778" s="87">
        <v>301030100</v>
      </c>
      <c r="B778" s="30" t="s">
        <v>685</v>
      </c>
      <c r="C778" s="97"/>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7">
        <v>301030200</v>
      </c>
      <c r="B779" s="30" t="s">
        <v>686</v>
      </c>
      <c r="C779" s="97"/>
      <c r="D779" s="6"/>
      <c r="E779" s="6"/>
      <c r="F779" s="6"/>
      <c r="G779" s="6"/>
      <c r="H779" s="6"/>
      <c r="I779" s="6"/>
      <c r="J779" s="6"/>
      <c r="K779" s="6"/>
      <c r="L779" s="6"/>
      <c r="M779" s="6"/>
      <c r="N779" s="6"/>
      <c r="O779" s="6"/>
      <c r="P779" s="6"/>
      <c r="Q779" s="6"/>
      <c r="R779" s="6"/>
      <c r="S779" s="6"/>
      <c r="T779" s="6"/>
      <c r="U779" s="6"/>
      <c r="V779" s="6"/>
      <c r="W779" s="6"/>
      <c r="X779" s="5">
        <v>327</v>
      </c>
    </row>
    <row r="780" spans="1:24" ht="12.75">
      <c r="A780" s="87">
        <v>301030300</v>
      </c>
      <c r="B780" s="30" t="s">
        <v>691</v>
      </c>
      <c r="C780" s="97"/>
      <c r="D780" s="6">
        <v>2</v>
      </c>
      <c r="E780" s="6"/>
      <c r="F780" s="6"/>
      <c r="G780" s="6">
        <v>2</v>
      </c>
      <c r="H780" s="6"/>
      <c r="I780" s="6">
        <v>7</v>
      </c>
      <c r="J780" s="6">
        <v>1</v>
      </c>
      <c r="K780" s="6"/>
      <c r="L780" s="6">
        <v>6</v>
      </c>
      <c r="M780" s="6"/>
      <c r="N780" s="6">
        <v>6</v>
      </c>
      <c r="O780" s="6">
        <v>1</v>
      </c>
      <c r="P780" s="6"/>
      <c r="Q780" s="6">
        <v>5</v>
      </c>
      <c r="R780" s="6"/>
      <c r="S780" s="6">
        <v>3</v>
      </c>
      <c r="T780" s="6"/>
      <c r="U780" s="6"/>
      <c r="V780" s="6">
        <v>3</v>
      </c>
      <c r="W780" s="6"/>
      <c r="X780" s="5">
        <v>286</v>
      </c>
    </row>
    <row r="781" spans="1:24" ht="12.75" hidden="1">
      <c r="A781" s="87">
        <v>301030400</v>
      </c>
      <c r="B781" s="30" t="s">
        <v>692</v>
      </c>
      <c r="C781" s="97"/>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7">
        <v>301030500</v>
      </c>
      <c r="B782" s="30" t="s">
        <v>693</v>
      </c>
      <c r="C782" s="97"/>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7">
        <v>301030600</v>
      </c>
      <c r="B783" s="30" t="s">
        <v>694</v>
      </c>
      <c r="C783" s="97"/>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7">
        <v>301040000</v>
      </c>
      <c r="B784" s="30" t="s">
        <v>695</v>
      </c>
      <c r="C784" s="97"/>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7">
        <v>301040100</v>
      </c>
      <c r="B785" s="30" t="s">
        <v>696</v>
      </c>
      <c r="C785" s="97"/>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7">
        <v>301040200</v>
      </c>
      <c r="B786" s="30" t="s">
        <v>697</v>
      </c>
      <c r="C786" s="97"/>
      <c r="D786" s="6"/>
      <c r="E786" s="6"/>
      <c r="F786" s="6"/>
      <c r="G786" s="6"/>
      <c r="H786" s="6"/>
      <c r="I786" s="6"/>
      <c r="J786" s="6"/>
      <c r="K786" s="6"/>
      <c r="L786" s="6"/>
      <c r="M786" s="6"/>
      <c r="N786" s="6"/>
      <c r="O786" s="6"/>
      <c r="P786" s="6"/>
      <c r="Q786" s="6"/>
      <c r="R786" s="6"/>
      <c r="S786" s="6"/>
      <c r="T786" s="6"/>
      <c r="U786" s="6"/>
      <c r="V786" s="6"/>
      <c r="W786" s="6"/>
      <c r="X786" s="5">
        <v>339</v>
      </c>
    </row>
    <row r="787" spans="1:24" ht="12.75">
      <c r="A787" s="87">
        <v>302000000</v>
      </c>
      <c r="B787" s="30" t="s">
        <v>698</v>
      </c>
      <c r="C787" s="97"/>
      <c r="D787" s="6">
        <v>27</v>
      </c>
      <c r="E787" s="6"/>
      <c r="F787" s="6"/>
      <c r="G787" s="6">
        <v>27</v>
      </c>
      <c r="H787" s="6"/>
      <c r="I787" s="6">
        <v>11</v>
      </c>
      <c r="J787" s="6"/>
      <c r="K787" s="6"/>
      <c r="L787" s="6">
        <v>11</v>
      </c>
      <c r="M787" s="6"/>
      <c r="N787" s="6">
        <v>27</v>
      </c>
      <c r="O787" s="6"/>
      <c r="P787" s="6"/>
      <c r="Q787" s="6">
        <v>27</v>
      </c>
      <c r="R787" s="6"/>
      <c r="S787" s="6">
        <v>11</v>
      </c>
      <c r="T787" s="6"/>
      <c r="U787" s="6"/>
      <c r="V787" s="6">
        <v>11</v>
      </c>
      <c r="W787" s="6"/>
      <c r="X787" s="5">
        <v>345</v>
      </c>
    </row>
    <row r="788" spans="1:24" ht="12.75">
      <c r="A788" s="87">
        <v>302010000</v>
      </c>
      <c r="B788" s="30" t="s">
        <v>699</v>
      </c>
      <c r="C788" s="97"/>
      <c r="D788" s="6">
        <v>1</v>
      </c>
      <c r="E788" s="6"/>
      <c r="F788" s="6"/>
      <c r="G788" s="6">
        <v>1</v>
      </c>
      <c r="H788" s="6"/>
      <c r="I788" s="6">
        <v>3</v>
      </c>
      <c r="J788" s="6"/>
      <c r="K788" s="6"/>
      <c r="L788" s="6">
        <v>3</v>
      </c>
      <c r="M788" s="6"/>
      <c r="N788" s="6">
        <v>3</v>
      </c>
      <c r="O788" s="6"/>
      <c r="P788" s="6"/>
      <c r="Q788" s="6">
        <v>3</v>
      </c>
      <c r="R788" s="6"/>
      <c r="S788" s="6">
        <v>1</v>
      </c>
      <c r="T788" s="6"/>
      <c r="U788" s="6"/>
      <c r="V788" s="6">
        <v>1</v>
      </c>
      <c r="W788" s="6"/>
      <c r="X788" s="5">
        <v>345</v>
      </c>
    </row>
    <row r="789" spans="1:24" ht="12.75">
      <c r="A789" s="87">
        <v>302020000</v>
      </c>
      <c r="B789" s="30" t="s">
        <v>700</v>
      </c>
      <c r="C789" s="97"/>
      <c r="D789" s="6"/>
      <c r="E789" s="6"/>
      <c r="F789" s="6"/>
      <c r="G789" s="6"/>
      <c r="H789" s="6"/>
      <c r="I789" s="6">
        <v>1</v>
      </c>
      <c r="J789" s="6"/>
      <c r="K789" s="6"/>
      <c r="L789" s="6">
        <v>1</v>
      </c>
      <c r="M789" s="6"/>
      <c r="N789" s="6"/>
      <c r="O789" s="6"/>
      <c r="P789" s="6"/>
      <c r="Q789" s="6"/>
      <c r="R789" s="6"/>
      <c r="S789" s="6">
        <v>1</v>
      </c>
      <c r="T789" s="6"/>
      <c r="U789" s="6"/>
      <c r="V789" s="6">
        <v>1</v>
      </c>
      <c r="W789" s="6"/>
      <c r="X789" s="5">
        <v>374</v>
      </c>
    </row>
    <row r="790" spans="1:24" ht="12.75">
      <c r="A790" s="87">
        <v>302020100</v>
      </c>
      <c r="B790" s="30" t="s">
        <v>701</v>
      </c>
      <c r="C790" s="97"/>
      <c r="D790" s="6">
        <v>1</v>
      </c>
      <c r="E790" s="6">
        <v>1</v>
      </c>
      <c r="F790" s="6"/>
      <c r="G790" s="6"/>
      <c r="H790" s="6"/>
      <c r="I790" s="6"/>
      <c r="J790" s="6"/>
      <c r="K790" s="6"/>
      <c r="L790" s="6"/>
      <c r="M790" s="6"/>
      <c r="N790" s="6">
        <v>1</v>
      </c>
      <c r="O790" s="6">
        <v>1</v>
      </c>
      <c r="P790" s="6"/>
      <c r="Q790" s="6"/>
      <c r="R790" s="6"/>
      <c r="S790" s="6"/>
      <c r="T790" s="6"/>
      <c r="U790" s="6"/>
      <c r="V790" s="6"/>
      <c r="W790" s="6"/>
      <c r="X790" s="5">
        <v>349</v>
      </c>
    </row>
    <row r="791" spans="1:24" ht="25.5" hidden="1">
      <c r="A791" s="87">
        <v>302030000</v>
      </c>
      <c r="B791" s="30" t="s">
        <v>702</v>
      </c>
      <c r="C791" s="97"/>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7">
        <v>302040000</v>
      </c>
      <c r="B792" s="30" t="s">
        <v>703</v>
      </c>
      <c r="C792" s="97"/>
      <c r="D792" s="6"/>
      <c r="E792" s="6"/>
      <c r="F792" s="6"/>
      <c r="G792" s="6"/>
      <c r="H792" s="6"/>
      <c r="I792" s="6"/>
      <c r="J792" s="6"/>
      <c r="K792" s="6"/>
      <c r="L792" s="6"/>
      <c r="M792" s="6"/>
      <c r="N792" s="6"/>
      <c r="O792" s="6"/>
      <c r="P792" s="6"/>
      <c r="Q792" s="6"/>
      <c r="R792" s="6"/>
      <c r="S792" s="6"/>
      <c r="T792" s="6"/>
      <c r="U792" s="6"/>
      <c r="V792" s="6"/>
      <c r="W792" s="6"/>
      <c r="X792" s="5">
        <v>345</v>
      </c>
    </row>
    <row r="793" spans="1:24" ht="12.75">
      <c r="A793" s="87">
        <v>302050000</v>
      </c>
      <c r="B793" s="30" t="s">
        <v>704</v>
      </c>
      <c r="C793" s="97"/>
      <c r="D793" s="6">
        <v>5</v>
      </c>
      <c r="E793" s="6"/>
      <c r="F793" s="6"/>
      <c r="G793" s="6">
        <v>5</v>
      </c>
      <c r="H793" s="6"/>
      <c r="I793" s="6"/>
      <c r="J793" s="6"/>
      <c r="K793" s="6"/>
      <c r="L793" s="6"/>
      <c r="M793" s="6"/>
      <c r="N793" s="6">
        <v>5</v>
      </c>
      <c r="O793" s="6"/>
      <c r="P793" s="6"/>
      <c r="Q793" s="6">
        <v>5</v>
      </c>
      <c r="R793" s="6"/>
      <c r="S793" s="6"/>
      <c r="T793" s="6"/>
      <c r="U793" s="6"/>
      <c r="V793" s="6"/>
      <c r="W793" s="6"/>
      <c r="X793" s="5">
        <v>368</v>
      </c>
    </row>
    <row r="794" spans="1:24" ht="12.75">
      <c r="A794" s="87">
        <v>302060000</v>
      </c>
      <c r="B794" s="30" t="s">
        <v>705</v>
      </c>
      <c r="C794" s="97"/>
      <c r="D794" s="6">
        <v>2</v>
      </c>
      <c r="E794" s="6"/>
      <c r="F794" s="6"/>
      <c r="G794" s="6">
        <v>2</v>
      </c>
      <c r="H794" s="6"/>
      <c r="I794" s="6">
        <v>4</v>
      </c>
      <c r="J794" s="6"/>
      <c r="K794" s="6"/>
      <c r="L794" s="6">
        <v>4</v>
      </c>
      <c r="M794" s="6"/>
      <c r="N794" s="6">
        <v>5</v>
      </c>
      <c r="O794" s="6"/>
      <c r="P794" s="6"/>
      <c r="Q794" s="6">
        <v>5</v>
      </c>
      <c r="R794" s="6"/>
      <c r="S794" s="6">
        <v>1</v>
      </c>
      <c r="T794" s="6"/>
      <c r="U794" s="6"/>
      <c r="V794" s="6">
        <v>1</v>
      </c>
      <c r="W794" s="6"/>
      <c r="X794" s="5">
        <v>298</v>
      </c>
    </row>
    <row r="795" spans="1:24" ht="12.75">
      <c r="A795" s="87">
        <v>302070000</v>
      </c>
      <c r="B795" s="30" t="s">
        <v>706</v>
      </c>
      <c r="C795" s="97"/>
      <c r="D795" s="6">
        <v>1</v>
      </c>
      <c r="E795" s="6"/>
      <c r="F795" s="6"/>
      <c r="G795" s="6">
        <v>1</v>
      </c>
      <c r="H795" s="6"/>
      <c r="I795" s="6">
        <v>5</v>
      </c>
      <c r="J795" s="6"/>
      <c r="K795" s="6"/>
      <c r="L795" s="6">
        <v>5</v>
      </c>
      <c r="M795" s="6"/>
      <c r="N795" s="6">
        <v>1</v>
      </c>
      <c r="O795" s="6"/>
      <c r="P795" s="6"/>
      <c r="Q795" s="6">
        <v>1</v>
      </c>
      <c r="R795" s="6"/>
      <c r="S795" s="6">
        <v>5</v>
      </c>
      <c r="T795" s="6"/>
      <c r="U795" s="6"/>
      <c r="V795" s="6">
        <v>5</v>
      </c>
      <c r="W795" s="6"/>
      <c r="X795" s="5">
        <v>345</v>
      </c>
    </row>
    <row r="796" spans="1:24" ht="12.75" hidden="1">
      <c r="A796" s="87">
        <v>302080000</v>
      </c>
      <c r="B796" s="30" t="s">
        <v>707</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c r="A797" s="87">
        <v>302090000</v>
      </c>
      <c r="B797" s="30" t="s">
        <v>708</v>
      </c>
      <c r="C797" s="97"/>
      <c r="D797" s="6">
        <v>1</v>
      </c>
      <c r="E797" s="6"/>
      <c r="F797" s="6"/>
      <c r="G797" s="6">
        <v>1</v>
      </c>
      <c r="H797" s="6"/>
      <c r="I797" s="6"/>
      <c r="J797" s="6"/>
      <c r="K797" s="6"/>
      <c r="L797" s="6"/>
      <c r="M797" s="6"/>
      <c r="N797" s="6"/>
      <c r="O797" s="6"/>
      <c r="P797" s="6"/>
      <c r="Q797" s="6"/>
      <c r="R797" s="6"/>
      <c r="S797" s="6">
        <v>1</v>
      </c>
      <c r="T797" s="6"/>
      <c r="U797" s="6"/>
      <c r="V797" s="6">
        <v>1</v>
      </c>
      <c r="W797" s="6"/>
      <c r="X797" s="5">
        <v>339</v>
      </c>
    </row>
    <row r="798" spans="1:24" ht="12.75" hidden="1">
      <c r="A798" s="87">
        <v>303000000</v>
      </c>
      <c r="B798" s="30" t="s">
        <v>709</v>
      </c>
      <c r="C798" s="97"/>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7">
        <v>303010000</v>
      </c>
      <c r="B799" s="30" t="s">
        <v>710</v>
      </c>
      <c r="C799" s="97"/>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7">
        <v>303020000</v>
      </c>
      <c r="B800" s="30" t="s">
        <v>711</v>
      </c>
      <c r="C800" s="97"/>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7">
        <v>303030000</v>
      </c>
      <c r="B801" s="30" t="s">
        <v>712</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303040000</v>
      </c>
      <c r="B802" s="30" t="s">
        <v>713</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5.5">
      <c r="A803" s="87">
        <v>304000000</v>
      </c>
      <c r="B803" s="30" t="s">
        <v>714</v>
      </c>
      <c r="C803" s="97"/>
      <c r="D803" s="6">
        <v>3</v>
      </c>
      <c r="E803" s="6">
        <v>2</v>
      </c>
      <c r="F803" s="6"/>
      <c r="G803" s="6">
        <v>1</v>
      </c>
      <c r="H803" s="6"/>
      <c r="I803" s="6">
        <v>16</v>
      </c>
      <c r="J803" s="6">
        <v>6</v>
      </c>
      <c r="K803" s="6"/>
      <c r="L803" s="6">
        <v>10</v>
      </c>
      <c r="M803" s="6"/>
      <c r="N803" s="6">
        <v>9</v>
      </c>
      <c r="O803" s="6">
        <v>8</v>
      </c>
      <c r="P803" s="6"/>
      <c r="Q803" s="6">
        <v>1</v>
      </c>
      <c r="R803" s="6"/>
      <c r="S803" s="6">
        <v>10</v>
      </c>
      <c r="T803" s="6"/>
      <c r="U803" s="6"/>
      <c r="V803" s="6">
        <v>10</v>
      </c>
      <c r="W803" s="6"/>
      <c r="X803" s="5">
        <v>315</v>
      </c>
    </row>
    <row r="804" spans="1:24" ht="12.75">
      <c r="A804" s="87">
        <v>304010000</v>
      </c>
      <c r="B804" s="30" t="s">
        <v>715</v>
      </c>
      <c r="C804" s="97"/>
      <c r="D804" s="6"/>
      <c r="E804" s="6"/>
      <c r="F804" s="6"/>
      <c r="G804" s="6"/>
      <c r="H804" s="6"/>
      <c r="I804" s="6">
        <v>2</v>
      </c>
      <c r="J804" s="6">
        <v>2</v>
      </c>
      <c r="K804" s="6"/>
      <c r="L804" s="6"/>
      <c r="M804" s="6"/>
      <c r="N804" s="6">
        <v>2</v>
      </c>
      <c r="O804" s="6">
        <v>2</v>
      </c>
      <c r="P804" s="6"/>
      <c r="Q804" s="6"/>
      <c r="R804" s="6"/>
      <c r="S804" s="6"/>
      <c r="T804" s="6"/>
      <c r="U804" s="6"/>
      <c r="V804" s="6"/>
      <c r="W804" s="6"/>
      <c r="X804" s="5">
        <v>327</v>
      </c>
    </row>
    <row r="805" spans="1:24" ht="12.75" hidden="1">
      <c r="A805" s="87">
        <v>304020000</v>
      </c>
      <c r="B805" s="30" t="s">
        <v>716</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c r="A806" s="87">
        <v>304030000</v>
      </c>
      <c r="B806" s="30" t="s">
        <v>717</v>
      </c>
      <c r="C806" s="97"/>
      <c r="D806" s="6"/>
      <c r="E806" s="6"/>
      <c r="F806" s="6"/>
      <c r="G806" s="6"/>
      <c r="H806" s="6"/>
      <c r="I806" s="6">
        <v>2</v>
      </c>
      <c r="J806" s="6">
        <v>2</v>
      </c>
      <c r="K806" s="6"/>
      <c r="L806" s="6"/>
      <c r="M806" s="6"/>
      <c r="N806" s="6">
        <v>2</v>
      </c>
      <c r="O806" s="6">
        <v>2</v>
      </c>
      <c r="P806" s="6"/>
      <c r="Q806" s="6"/>
      <c r="R806" s="6"/>
      <c r="S806" s="6"/>
      <c r="T806" s="6"/>
      <c r="U806" s="6"/>
      <c r="V806" s="6"/>
      <c r="W806" s="6"/>
      <c r="X806" s="5">
        <v>345</v>
      </c>
    </row>
    <row r="807" spans="1:24" ht="12.75" hidden="1">
      <c r="A807" s="87">
        <v>304040000</v>
      </c>
      <c r="B807" s="30" t="s">
        <v>718</v>
      </c>
      <c r="C807" s="97"/>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7">
        <v>304050000</v>
      </c>
      <c r="B808" s="30" t="s">
        <v>719</v>
      </c>
      <c r="C808" s="97"/>
      <c r="D808" s="6"/>
      <c r="E808" s="6"/>
      <c r="F808" s="6"/>
      <c r="G808" s="6"/>
      <c r="H808" s="6"/>
      <c r="I808" s="6"/>
      <c r="J808" s="6"/>
      <c r="K808" s="6"/>
      <c r="L808" s="6"/>
      <c r="M808" s="6"/>
      <c r="N808" s="6"/>
      <c r="O808" s="6"/>
      <c r="P808" s="6"/>
      <c r="Q808" s="6"/>
      <c r="R808" s="6"/>
      <c r="S808" s="6"/>
      <c r="T808" s="6"/>
      <c r="U808" s="6"/>
      <c r="V808" s="6"/>
      <c r="W808" s="6"/>
      <c r="X808" s="5">
        <v>330</v>
      </c>
    </row>
    <row r="809" spans="1:24" ht="12.75">
      <c r="A809" s="87">
        <v>304060000</v>
      </c>
      <c r="B809" s="30" t="s">
        <v>2349</v>
      </c>
      <c r="C809" s="97"/>
      <c r="D809" s="6">
        <v>1</v>
      </c>
      <c r="E809" s="6"/>
      <c r="F809" s="6"/>
      <c r="G809" s="6">
        <v>1</v>
      </c>
      <c r="H809" s="6"/>
      <c r="I809" s="6"/>
      <c r="J809" s="6"/>
      <c r="K809" s="6"/>
      <c r="L809" s="6"/>
      <c r="M809" s="6"/>
      <c r="N809" s="6">
        <v>1</v>
      </c>
      <c r="O809" s="6"/>
      <c r="P809" s="6"/>
      <c r="Q809" s="6">
        <v>1</v>
      </c>
      <c r="R809" s="6"/>
      <c r="S809" s="6"/>
      <c r="T809" s="6"/>
      <c r="U809" s="6"/>
      <c r="V809" s="6"/>
      <c r="W809" s="6"/>
      <c r="X809" s="5">
        <v>368</v>
      </c>
    </row>
    <row r="810" spans="1:24" ht="12.75" hidden="1">
      <c r="A810" s="87">
        <v>304060100</v>
      </c>
      <c r="B810" s="30" t="s">
        <v>2350</v>
      </c>
      <c r="C810" s="97"/>
      <c r="D810" s="6"/>
      <c r="E810" s="6"/>
      <c r="F810" s="6"/>
      <c r="G810" s="6"/>
      <c r="H810" s="6"/>
      <c r="I810" s="6"/>
      <c r="J810" s="6"/>
      <c r="K810" s="6"/>
      <c r="L810" s="6"/>
      <c r="M810" s="6"/>
      <c r="N810" s="6"/>
      <c r="O810" s="6"/>
      <c r="P810" s="6"/>
      <c r="Q810" s="6"/>
      <c r="R810" s="6"/>
      <c r="S810" s="6"/>
      <c r="T810" s="6"/>
      <c r="U810" s="6"/>
      <c r="V810" s="6"/>
      <c r="W810" s="6"/>
      <c r="X810" s="5">
        <v>287</v>
      </c>
    </row>
    <row r="811" spans="1:24" ht="12.75">
      <c r="A811" s="87">
        <v>304070000</v>
      </c>
      <c r="B811" s="30" t="s">
        <v>720</v>
      </c>
      <c r="C811" s="97"/>
      <c r="D811" s="6">
        <v>2</v>
      </c>
      <c r="E811" s="6">
        <v>1</v>
      </c>
      <c r="F811" s="6"/>
      <c r="G811" s="6">
        <v>1</v>
      </c>
      <c r="H811" s="6"/>
      <c r="I811" s="6">
        <v>7</v>
      </c>
      <c r="J811" s="6">
        <v>2</v>
      </c>
      <c r="K811" s="6"/>
      <c r="L811" s="6">
        <v>5</v>
      </c>
      <c r="M811" s="6"/>
      <c r="N811" s="6">
        <v>4</v>
      </c>
      <c r="O811" s="6">
        <v>3</v>
      </c>
      <c r="P811" s="6"/>
      <c r="Q811" s="6">
        <v>1</v>
      </c>
      <c r="R811" s="6"/>
      <c r="S811" s="6">
        <v>5</v>
      </c>
      <c r="T811" s="6"/>
      <c r="U811" s="6"/>
      <c r="V811" s="6">
        <v>5</v>
      </c>
      <c r="W811" s="6"/>
      <c r="X811" s="5">
        <v>315</v>
      </c>
    </row>
    <row r="812" spans="1:24" ht="12.75">
      <c r="A812" s="87">
        <v>304080000</v>
      </c>
      <c r="B812" s="30" t="s">
        <v>721</v>
      </c>
      <c r="C812" s="97"/>
      <c r="D812" s="6">
        <v>1</v>
      </c>
      <c r="E812" s="6">
        <v>1</v>
      </c>
      <c r="F812" s="6"/>
      <c r="G812" s="6"/>
      <c r="H812" s="6"/>
      <c r="I812" s="6">
        <v>2</v>
      </c>
      <c r="J812" s="6">
        <v>1</v>
      </c>
      <c r="K812" s="6"/>
      <c r="L812" s="6">
        <v>1</v>
      </c>
      <c r="M812" s="6"/>
      <c r="N812" s="6">
        <v>2</v>
      </c>
      <c r="O812" s="6">
        <v>2</v>
      </c>
      <c r="P812" s="6"/>
      <c r="Q812" s="6"/>
      <c r="R812" s="6"/>
      <c r="S812" s="6">
        <v>1</v>
      </c>
      <c r="T812" s="6"/>
      <c r="U812" s="6"/>
      <c r="V812" s="6">
        <v>1</v>
      </c>
      <c r="W812" s="6"/>
      <c r="X812" s="5">
        <v>315</v>
      </c>
    </row>
    <row r="813" spans="1:24" ht="25.5" hidden="1">
      <c r="A813" s="87">
        <v>304080100</v>
      </c>
      <c r="B813" s="30" t="s">
        <v>722</v>
      </c>
      <c r="C813" s="97"/>
      <c r="D813" s="6"/>
      <c r="E813" s="6"/>
      <c r="F813" s="6"/>
      <c r="G813" s="6"/>
      <c r="H813" s="6"/>
      <c r="I813" s="6"/>
      <c r="J813" s="6"/>
      <c r="K813" s="6"/>
      <c r="L813" s="6"/>
      <c r="M813" s="6"/>
      <c r="N813" s="6"/>
      <c r="O813" s="6"/>
      <c r="P813" s="6"/>
      <c r="Q813" s="6"/>
      <c r="R813" s="6"/>
      <c r="S813" s="6"/>
      <c r="T813" s="6"/>
      <c r="U813" s="6"/>
      <c r="V813" s="6"/>
      <c r="W813" s="6"/>
      <c r="X813" s="5">
        <v>398</v>
      </c>
    </row>
    <row r="814" spans="1:24" ht="12.75">
      <c r="A814" s="87">
        <v>304090000</v>
      </c>
      <c r="B814" s="30" t="s">
        <v>723</v>
      </c>
      <c r="C814" s="97"/>
      <c r="D814" s="6">
        <v>7</v>
      </c>
      <c r="E814" s="6">
        <v>5</v>
      </c>
      <c r="F814" s="6"/>
      <c r="G814" s="6">
        <v>2</v>
      </c>
      <c r="H814" s="6"/>
      <c r="I814" s="6">
        <v>91</v>
      </c>
      <c r="J814" s="6">
        <v>57</v>
      </c>
      <c r="K814" s="6"/>
      <c r="L814" s="6">
        <v>34</v>
      </c>
      <c r="M814" s="6"/>
      <c r="N814" s="6">
        <v>64</v>
      </c>
      <c r="O814" s="6">
        <v>60</v>
      </c>
      <c r="P814" s="6"/>
      <c r="Q814" s="6">
        <v>4</v>
      </c>
      <c r="R814" s="6"/>
      <c r="S814" s="6">
        <v>34</v>
      </c>
      <c r="T814" s="6">
        <v>2</v>
      </c>
      <c r="U814" s="6"/>
      <c r="V814" s="6">
        <v>32</v>
      </c>
      <c r="W814" s="6"/>
      <c r="X814" s="5">
        <v>274</v>
      </c>
    </row>
    <row r="815" spans="1:24" ht="12.75">
      <c r="A815" s="87">
        <v>304090100</v>
      </c>
      <c r="B815" s="30" t="s">
        <v>724</v>
      </c>
      <c r="C815" s="97"/>
      <c r="D815" s="6"/>
      <c r="E815" s="6"/>
      <c r="F815" s="6"/>
      <c r="G815" s="6"/>
      <c r="H815" s="6"/>
      <c r="I815" s="6">
        <v>1</v>
      </c>
      <c r="J815" s="6">
        <v>1</v>
      </c>
      <c r="K815" s="6"/>
      <c r="L815" s="6"/>
      <c r="M815" s="6"/>
      <c r="N815" s="6">
        <v>1</v>
      </c>
      <c r="O815" s="6">
        <v>1</v>
      </c>
      <c r="P815" s="6"/>
      <c r="Q815" s="6"/>
      <c r="R815" s="6"/>
      <c r="S815" s="6"/>
      <c r="T815" s="6"/>
      <c r="U815" s="6"/>
      <c r="V815" s="6"/>
      <c r="W815" s="6"/>
      <c r="X815" s="5">
        <v>327</v>
      </c>
    </row>
    <row r="816" spans="1:24" ht="12.75">
      <c r="A816" s="87">
        <v>304090200</v>
      </c>
      <c r="B816" s="30" t="s">
        <v>725</v>
      </c>
      <c r="C816" s="97"/>
      <c r="D816" s="6">
        <v>1</v>
      </c>
      <c r="E816" s="6">
        <v>1</v>
      </c>
      <c r="F816" s="6"/>
      <c r="G816" s="6"/>
      <c r="H816" s="6"/>
      <c r="I816" s="6"/>
      <c r="J816" s="6"/>
      <c r="K816" s="6"/>
      <c r="L816" s="6"/>
      <c r="M816" s="6"/>
      <c r="N816" s="6">
        <v>1</v>
      </c>
      <c r="O816" s="6">
        <v>1</v>
      </c>
      <c r="P816" s="6"/>
      <c r="Q816" s="6"/>
      <c r="R816" s="6"/>
      <c r="S816" s="6"/>
      <c r="T816" s="6"/>
      <c r="U816" s="6"/>
      <c r="V816" s="6"/>
      <c r="W816" s="6"/>
      <c r="X816" s="5">
        <v>280</v>
      </c>
    </row>
    <row r="817" spans="1:24" ht="12.75">
      <c r="A817" s="87">
        <v>304090300</v>
      </c>
      <c r="B817" s="30" t="s">
        <v>726</v>
      </c>
      <c r="C817" s="97"/>
      <c r="D817" s="6"/>
      <c r="E817" s="6"/>
      <c r="F817" s="6"/>
      <c r="G817" s="6"/>
      <c r="H817" s="6"/>
      <c r="I817" s="6">
        <v>1</v>
      </c>
      <c r="J817" s="6"/>
      <c r="K817" s="6"/>
      <c r="L817" s="6">
        <v>1</v>
      </c>
      <c r="M817" s="6"/>
      <c r="N817" s="6"/>
      <c r="O817" s="6"/>
      <c r="P817" s="6"/>
      <c r="Q817" s="6"/>
      <c r="R817" s="6"/>
      <c r="S817" s="6">
        <v>1</v>
      </c>
      <c r="T817" s="6"/>
      <c r="U817" s="6"/>
      <c r="V817" s="6">
        <v>1</v>
      </c>
      <c r="W817" s="6"/>
      <c r="X817" s="5">
        <v>268</v>
      </c>
    </row>
    <row r="818" spans="1:24" ht="12.75" hidden="1">
      <c r="A818" s="87">
        <v>305000000</v>
      </c>
      <c r="B818" s="30" t="s">
        <v>727</v>
      </c>
      <c r="C818" s="97"/>
      <c r="D818" s="6"/>
      <c r="E818" s="6"/>
      <c r="F818" s="6"/>
      <c r="G818" s="6"/>
      <c r="H818" s="6"/>
      <c r="I818" s="6"/>
      <c r="J818" s="6"/>
      <c r="K818" s="6"/>
      <c r="L818" s="6"/>
      <c r="M818" s="6"/>
      <c r="N818" s="6"/>
      <c r="O818" s="6"/>
      <c r="P818" s="6"/>
      <c r="Q818" s="6"/>
      <c r="R818" s="6"/>
      <c r="S818" s="6"/>
      <c r="T818" s="6"/>
      <c r="U818" s="6"/>
      <c r="V818" s="6"/>
      <c r="W818" s="6"/>
      <c r="X818" s="5">
        <v>351</v>
      </c>
    </row>
    <row r="819" spans="1:24" ht="12.75">
      <c r="A819" s="87">
        <v>305010000</v>
      </c>
      <c r="B819" s="30" t="s">
        <v>728</v>
      </c>
      <c r="C819" s="97"/>
      <c r="D819" s="6">
        <v>5</v>
      </c>
      <c r="E819" s="6">
        <v>3</v>
      </c>
      <c r="F819" s="6"/>
      <c r="G819" s="6">
        <v>2</v>
      </c>
      <c r="H819" s="6"/>
      <c r="I819" s="6">
        <v>6</v>
      </c>
      <c r="J819" s="6">
        <v>3</v>
      </c>
      <c r="K819" s="6"/>
      <c r="L819" s="6">
        <v>3</v>
      </c>
      <c r="M819" s="6"/>
      <c r="N819" s="6">
        <v>7</v>
      </c>
      <c r="O819" s="6">
        <v>6</v>
      </c>
      <c r="P819" s="6"/>
      <c r="Q819" s="6">
        <v>1</v>
      </c>
      <c r="R819" s="6"/>
      <c r="S819" s="6">
        <v>4</v>
      </c>
      <c r="T819" s="6"/>
      <c r="U819" s="6"/>
      <c r="V819" s="6">
        <v>4</v>
      </c>
      <c r="W819" s="6"/>
      <c r="X819" s="5">
        <v>322</v>
      </c>
    </row>
    <row r="820" spans="1:24" ht="12.75">
      <c r="A820" s="87">
        <v>305010100</v>
      </c>
      <c r="B820" s="30" t="s">
        <v>729</v>
      </c>
      <c r="C820" s="97"/>
      <c r="D820" s="6">
        <v>1</v>
      </c>
      <c r="E820" s="6"/>
      <c r="F820" s="6"/>
      <c r="G820" s="6">
        <v>1</v>
      </c>
      <c r="H820" s="6"/>
      <c r="I820" s="6">
        <v>1</v>
      </c>
      <c r="J820" s="6"/>
      <c r="K820" s="6"/>
      <c r="L820" s="6">
        <v>1</v>
      </c>
      <c r="M820" s="6"/>
      <c r="N820" s="6"/>
      <c r="O820" s="6"/>
      <c r="P820" s="6"/>
      <c r="Q820" s="6"/>
      <c r="R820" s="6"/>
      <c r="S820" s="6">
        <v>2</v>
      </c>
      <c r="T820" s="6"/>
      <c r="U820" s="6"/>
      <c r="V820" s="6">
        <v>2</v>
      </c>
      <c r="W820" s="6"/>
      <c r="X820" s="5">
        <v>303</v>
      </c>
    </row>
    <row r="821" spans="1:24" ht="25.5">
      <c r="A821" s="87">
        <v>305010200</v>
      </c>
      <c r="B821" s="30" t="s">
        <v>730</v>
      </c>
      <c r="C821" s="97"/>
      <c r="D821" s="6"/>
      <c r="E821" s="6"/>
      <c r="F821" s="6"/>
      <c r="G821" s="6"/>
      <c r="H821" s="6"/>
      <c r="I821" s="6">
        <v>1</v>
      </c>
      <c r="J821" s="6"/>
      <c r="K821" s="6"/>
      <c r="L821" s="6">
        <v>1</v>
      </c>
      <c r="M821" s="6"/>
      <c r="N821" s="6"/>
      <c r="O821" s="6"/>
      <c r="P821" s="6"/>
      <c r="Q821" s="6"/>
      <c r="R821" s="6"/>
      <c r="S821" s="6">
        <v>1</v>
      </c>
      <c r="T821" s="6"/>
      <c r="U821" s="6"/>
      <c r="V821" s="6">
        <v>1</v>
      </c>
      <c r="W821" s="6"/>
      <c r="X821" s="5">
        <v>374</v>
      </c>
    </row>
    <row r="822" spans="1:24" ht="25.5" hidden="1">
      <c r="A822" s="87">
        <v>305010300</v>
      </c>
      <c r="B822" s="30" t="s">
        <v>731</v>
      </c>
      <c r="C822" s="97"/>
      <c r="D822" s="6"/>
      <c r="E822" s="6"/>
      <c r="F822" s="6"/>
      <c r="G822" s="6"/>
      <c r="H822" s="6"/>
      <c r="I822" s="6"/>
      <c r="J822" s="6"/>
      <c r="K822" s="6"/>
      <c r="L822" s="6"/>
      <c r="M822" s="6"/>
      <c r="N822" s="6"/>
      <c r="O822" s="6"/>
      <c r="P822" s="6"/>
      <c r="Q822" s="6"/>
      <c r="R822" s="6"/>
      <c r="S822" s="6"/>
      <c r="T822" s="6"/>
      <c r="U822" s="6"/>
      <c r="V822" s="6"/>
      <c r="W822" s="6"/>
      <c r="X822" s="5">
        <v>357</v>
      </c>
    </row>
    <row r="823" spans="1:24" ht="12.75" hidden="1">
      <c r="A823" s="87">
        <v>305010400</v>
      </c>
      <c r="B823" s="30" t="s">
        <v>732</v>
      </c>
      <c r="C823" s="97"/>
      <c r="D823" s="6"/>
      <c r="E823" s="6"/>
      <c r="F823" s="6"/>
      <c r="G823" s="6"/>
      <c r="H823" s="6"/>
      <c r="I823" s="6"/>
      <c r="J823" s="6"/>
      <c r="K823" s="6"/>
      <c r="L823" s="6"/>
      <c r="M823" s="6"/>
      <c r="N823" s="6"/>
      <c r="O823" s="6"/>
      <c r="P823" s="6"/>
      <c r="Q823" s="6"/>
      <c r="R823" s="6"/>
      <c r="S823" s="6"/>
      <c r="T823" s="6"/>
      <c r="U823" s="6"/>
      <c r="V823" s="6"/>
      <c r="W823" s="6"/>
      <c r="X823" s="5">
        <v>327</v>
      </c>
    </row>
    <row r="824" spans="1:24" ht="12.75">
      <c r="A824" s="87">
        <v>305010500</v>
      </c>
      <c r="B824" s="30" t="s">
        <v>733</v>
      </c>
      <c r="C824" s="97"/>
      <c r="D824" s="6"/>
      <c r="E824" s="6"/>
      <c r="F824" s="6"/>
      <c r="G824" s="6"/>
      <c r="H824" s="6"/>
      <c r="I824" s="6">
        <v>1</v>
      </c>
      <c r="J824" s="6">
        <v>1</v>
      </c>
      <c r="K824" s="6"/>
      <c r="L824" s="6"/>
      <c r="M824" s="6"/>
      <c r="N824" s="6">
        <v>1</v>
      </c>
      <c r="O824" s="6">
        <v>1</v>
      </c>
      <c r="P824" s="6"/>
      <c r="Q824" s="6"/>
      <c r="R824" s="6"/>
      <c r="S824" s="6"/>
      <c r="T824" s="6"/>
      <c r="U824" s="6"/>
      <c r="V824" s="6"/>
      <c r="W824" s="6"/>
      <c r="X824" s="5">
        <v>303</v>
      </c>
    </row>
    <row r="825" spans="1:24" ht="12.75" hidden="1">
      <c r="A825" s="87">
        <v>305010600</v>
      </c>
      <c r="B825" s="30" t="s">
        <v>734</v>
      </c>
      <c r="C825" s="97"/>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7">
        <v>305010700</v>
      </c>
      <c r="B826" s="30" t="s">
        <v>735</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7">
        <v>305010800</v>
      </c>
      <c r="B827" s="30" t="s">
        <v>736</v>
      </c>
      <c r="C827" s="97"/>
      <c r="D827" s="6"/>
      <c r="E827" s="6"/>
      <c r="F827" s="6"/>
      <c r="G827" s="6"/>
      <c r="H827" s="6"/>
      <c r="I827" s="6"/>
      <c r="J827" s="6"/>
      <c r="K827" s="6"/>
      <c r="L827" s="6"/>
      <c r="M827" s="6"/>
      <c r="N827" s="6"/>
      <c r="O827" s="6"/>
      <c r="P827" s="6"/>
      <c r="Q827" s="6"/>
      <c r="R827" s="6"/>
      <c r="S827" s="6"/>
      <c r="T827" s="6"/>
      <c r="U827" s="6"/>
      <c r="V827" s="6"/>
      <c r="W827" s="6"/>
      <c r="X827" s="5">
        <v>301</v>
      </c>
    </row>
    <row r="828" spans="1:24" ht="12.75">
      <c r="A828" s="87">
        <v>305010900</v>
      </c>
      <c r="B828" s="30" t="s">
        <v>737</v>
      </c>
      <c r="C828" s="97"/>
      <c r="D828" s="6">
        <v>1</v>
      </c>
      <c r="E828" s="6">
        <v>1</v>
      </c>
      <c r="F828" s="6"/>
      <c r="G828" s="6"/>
      <c r="H828" s="6"/>
      <c r="I828" s="6">
        <v>5</v>
      </c>
      <c r="J828" s="6">
        <v>1</v>
      </c>
      <c r="K828" s="6"/>
      <c r="L828" s="6">
        <v>4</v>
      </c>
      <c r="M828" s="6"/>
      <c r="N828" s="6">
        <v>2</v>
      </c>
      <c r="O828" s="6">
        <v>2</v>
      </c>
      <c r="P828" s="6"/>
      <c r="Q828" s="6"/>
      <c r="R828" s="6"/>
      <c r="S828" s="6">
        <v>4</v>
      </c>
      <c r="T828" s="6"/>
      <c r="U828" s="6"/>
      <c r="V828" s="6">
        <v>4</v>
      </c>
      <c r="W828" s="6"/>
      <c r="X828" s="5">
        <v>339</v>
      </c>
    </row>
    <row r="829" spans="1:24" ht="12.75" hidden="1">
      <c r="A829" s="87">
        <v>305011000</v>
      </c>
      <c r="B829" s="30" t="s">
        <v>738</v>
      </c>
      <c r="C829" s="97"/>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7">
        <v>305020000</v>
      </c>
      <c r="B830" s="30" t="s">
        <v>739</v>
      </c>
      <c r="C830" s="97"/>
      <c r="D830" s="6"/>
      <c r="E830" s="6"/>
      <c r="F830" s="6"/>
      <c r="G830" s="6"/>
      <c r="H830" s="6"/>
      <c r="I830" s="6"/>
      <c r="J830" s="6"/>
      <c r="K830" s="6"/>
      <c r="L830" s="6"/>
      <c r="M830" s="6"/>
      <c r="N830" s="6"/>
      <c r="O830" s="6"/>
      <c r="P830" s="6"/>
      <c r="Q830" s="6"/>
      <c r="R830" s="6"/>
      <c r="S830" s="6"/>
      <c r="T830" s="6"/>
      <c r="U830" s="6"/>
      <c r="V830" s="6"/>
      <c r="W830" s="6"/>
      <c r="X830" s="5">
        <v>315</v>
      </c>
    </row>
    <row r="831" spans="1:24" ht="12.75" hidden="1">
      <c r="A831" s="87">
        <v>305030000</v>
      </c>
      <c r="B831" s="30" t="s">
        <v>740</v>
      </c>
      <c r="C831" s="97"/>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7">
        <v>306000000</v>
      </c>
      <c r="B832" s="30" t="s">
        <v>741</v>
      </c>
      <c r="C832" s="97"/>
      <c r="D832" s="6"/>
      <c r="E832" s="6"/>
      <c r="F832" s="6"/>
      <c r="G832" s="6"/>
      <c r="H832" s="6"/>
      <c r="I832" s="6"/>
      <c r="J832" s="6"/>
      <c r="K832" s="6"/>
      <c r="L832" s="6"/>
      <c r="M832" s="6"/>
      <c r="N832" s="6"/>
      <c r="O832" s="6"/>
      <c r="P832" s="6"/>
      <c r="Q832" s="6"/>
      <c r="R832" s="6"/>
      <c r="S832" s="6"/>
      <c r="T832" s="6"/>
      <c r="U832" s="6"/>
      <c r="V832" s="6"/>
      <c r="W832" s="6"/>
      <c r="X832" s="5">
        <v>357</v>
      </c>
    </row>
    <row r="833" spans="1:24" ht="12.75">
      <c r="A833" s="87">
        <v>306010000</v>
      </c>
      <c r="B833" s="30" t="s">
        <v>742</v>
      </c>
      <c r="C833" s="97"/>
      <c r="D833" s="6"/>
      <c r="E833" s="6"/>
      <c r="F833" s="6"/>
      <c r="G833" s="6"/>
      <c r="H833" s="6"/>
      <c r="I833" s="6">
        <v>1</v>
      </c>
      <c r="J833" s="6"/>
      <c r="K833" s="6"/>
      <c r="L833" s="6">
        <v>1</v>
      </c>
      <c r="M833" s="6"/>
      <c r="N833" s="6"/>
      <c r="O833" s="6"/>
      <c r="P833" s="6"/>
      <c r="Q833" s="6"/>
      <c r="R833" s="6"/>
      <c r="S833" s="6">
        <v>1</v>
      </c>
      <c r="T833" s="6"/>
      <c r="U833" s="6"/>
      <c r="V833" s="6">
        <v>1</v>
      </c>
      <c r="W833" s="6"/>
      <c r="X833" s="5">
        <v>389</v>
      </c>
    </row>
    <row r="834" spans="1:24" ht="12.75" hidden="1">
      <c r="A834" s="87">
        <v>306010100</v>
      </c>
      <c r="B834" s="30" t="s">
        <v>743</v>
      </c>
      <c r="C834" s="97"/>
      <c r="D834" s="6"/>
      <c r="E834" s="6"/>
      <c r="F834" s="6"/>
      <c r="G834" s="6"/>
      <c r="H834" s="6"/>
      <c r="I834" s="6"/>
      <c r="J834" s="6"/>
      <c r="K834" s="6"/>
      <c r="L834" s="6"/>
      <c r="M834" s="6"/>
      <c r="N834" s="6"/>
      <c r="O834" s="6"/>
      <c r="P834" s="6"/>
      <c r="Q834" s="6"/>
      <c r="R834" s="6"/>
      <c r="S834" s="6"/>
      <c r="T834" s="6"/>
      <c r="U834" s="6"/>
      <c r="V834" s="6"/>
      <c r="W834" s="6"/>
      <c r="X834" s="5">
        <v>457</v>
      </c>
    </row>
    <row r="835" spans="1:24" ht="12.75">
      <c r="A835" s="87">
        <v>307000000</v>
      </c>
      <c r="B835" s="30" t="s">
        <v>744</v>
      </c>
      <c r="C835" s="97"/>
      <c r="D835" s="6">
        <v>2</v>
      </c>
      <c r="E835" s="6">
        <v>1</v>
      </c>
      <c r="F835" s="6"/>
      <c r="G835" s="6">
        <v>1</v>
      </c>
      <c r="H835" s="6"/>
      <c r="I835" s="6">
        <v>22</v>
      </c>
      <c r="J835" s="6">
        <v>2</v>
      </c>
      <c r="K835" s="6"/>
      <c r="L835" s="6">
        <v>20</v>
      </c>
      <c r="M835" s="6"/>
      <c r="N835" s="6">
        <v>13</v>
      </c>
      <c r="O835" s="6">
        <v>3</v>
      </c>
      <c r="P835" s="6"/>
      <c r="Q835" s="6">
        <v>10</v>
      </c>
      <c r="R835" s="6"/>
      <c r="S835" s="6">
        <v>11</v>
      </c>
      <c r="T835" s="6"/>
      <c r="U835" s="6"/>
      <c r="V835" s="6">
        <v>11</v>
      </c>
      <c r="W835" s="6"/>
      <c r="X835" s="5">
        <v>315</v>
      </c>
    </row>
    <row r="836" spans="1:24" ht="12.75">
      <c r="A836" s="87">
        <v>307010000</v>
      </c>
      <c r="B836" s="30" t="s">
        <v>745</v>
      </c>
      <c r="C836" s="97"/>
      <c r="D836" s="6">
        <v>2</v>
      </c>
      <c r="E836" s="6"/>
      <c r="F836" s="6"/>
      <c r="G836" s="6">
        <v>2</v>
      </c>
      <c r="H836" s="6"/>
      <c r="I836" s="6">
        <v>6</v>
      </c>
      <c r="J836" s="6">
        <v>1</v>
      </c>
      <c r="K836" s="6"/>
      <c r="L836" s="6">
        <v>5</v>
      </c>
      <c r="M836" s="6"/>
      <c r="N836" s="6">
        <v>5</v>
      </c>
      <c r="O836" s="6">
        <v>1</v>
      </c>
      <c r="P836" s="6"/>
      <c r="Q836" s="6">
        <v>4</v>
      </c>
      <c r="R836" s="6"/>
      <c r="S836" s="6">
        <v>3</v>
      </c>
      <c r="T836" s="6"/>
      <c r="U836" s="6"/>
      <c r="V836" s="6">
        <v>3</v>
      </c>
      <c r="W836" s="6"/>
      <c r="X836" s="5">
        <v>292</v>
      </c>
    </row>
    <row r="837" spans="1:24" ht="12.75">
      <c r="A837" s="87">
        <v>307020000</v>
      </c>
      <c r="B837" s="30" t="s">
        <v>746</v>
      </c>
      <c r="C837" s="97"/>
      <c r="D837" s="6">
        <v>5</v>
      </c>
      <c r="E837" s="6"/>
      <c r="F837" s="6"/>
      <c r="G837" s="6">
        <v>5</v>
      </c>
      <c r="H837" s="6"/>
      <c r="I837" s="6">
        <v>12</v>
      </c>
      <c r="J837" s="6"/>
      <c r="K837" s="6"/>
      <c r="L837" s="6">
        <v>12</v>
      </c>
      <c r="M837" s="6"/>
      <c r="N837" s="6">
        <v>11</v>
      </c>
      <c r="O837" s="6"/>
      <c r="P837" s="6"/>
      <c r="Q837" s="6">
        <v>11</v>
      </c>
      <c r="R837" s="6"/>
      <c r="S837" s="6">
        <v>6</v>
      </c>
      <c r="T837" s="6"/>
      <c r="U837" s="6"/>
      <c r="V837" s="6">
        <v>6</v>
      </c>
      <c r="W837" s="6"/>
      <c r="X837" s="5">
        <v>292</v>
      </c>
    </row>
    <row r="838" spans="1:24" ht="12.75">
      <c r="A838" s="87">
        <v>308000000</v>
      </c>
      <c r="B838" s="30" t="s">
        <v>747</v>
      </c>
      <c r="C838" s="97"/>
      <c r="D838" s="6">
        <v>2</v>
      </c>
      <c r="E838" s="6"/>
      <c r="F838" s="6"/>
      <c r="G838" s="6">
        <v>2</v>
      </c>
      <c r="H838" s="6"/>
      <c r="I838" s="6"/>
      <c r="J838" s="6"/>
      <c r="K838" s="6"/>
      <c r="L838" s="6"/>
      <c r="M838" s="6"/>
      <c r="N838" s="6">
        <v>1</v>
      </c>
      <c r="O838" s="6"/>
      <c r="P838" s="6"/>
      <c r="Q838" s="6">
        <v>1</v>
      </c>
      <c r="R838" s="6"/>
      <c r="S838" s="6">
        <v>1</v>
      </c>
      <c r="T838" s="6"/>
      <c r="U838" s="6"/>
      <c r="V838" s="6">
        <v>1</v>
      </c>
      <c r="W838" s="6"/>
      <c r="X838" s="5">
        <v>283</v>
      </c>
    </row>
    <row r="839" spans="1:24" ht="12.75" hidden="1">
      <c r="A839" s="87">
        <v>308010000</v>
      </c>
      <c r="B839" s="30" t="s">
        <v>748</v>
      </c>
      <c r="C839" s="97"/>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7">
        <v>308020000</v>
      </c>
      <c r="B840" s="30" t="s">
        <v>749</v>
      </c>
      <c r="C840" s="97"/>
      <c r="D840" s="6"/>
      <c r="E840" s="6"/>
      <c r="F840" s="6"/>
      <c r="G840" s="6"/>
      <c r="H840" s="6"/>
      <c r="I840" s="6"/>
      <c r="J840" s="6"/>
      <c r="K840" s="6"/>
      <c r="L840" s="6"/>
      <c r="M840" s="6"/>
      <c r="N840" s="6"/>
      <c r="O840" s="6"/>
      <c r="P840" s="6"/>
      <c r="Q840" s="6"/>
      <c r="R840" s="6"/>
      <c r="S840" s="6"/>
      <c r="T840" s="6"/>
      <c r="U840" s="6"/>
      <c r="V840" s="6"/>
      <c r="W840" s="6"/>
      <c r="X840" s="5">
        <v>274</v>
      </c>
    </row>
    <row r="841" spans="1:24" ht="12.75">
      <c r="A841" s="87">
        <v>308030000</v>
      </c>
      <c r="B841" s="30" t="s">
        <v>750</v>
      </c>
      <c r="C841" s="97"/>
      <c r="D841" s="6">
        <v>2</v>
      </c>
      <c r="E841" s="6">
        <v>1</v>
      </c>
      <c r="F841" s="6"/>
      <c r="G841" s="6">
        <v>1</v>
      </c>
      <c r="H841" s="6"/>
      <c r="I841" s="6">
        <v>2</v>
      </c>
      <c r="J841" s="6">
        <v>2</v>
      </c>
      <c r="K841" s="6"/>
      <c r="L841" s="6"/>
      <c r="M841" s="6"/>
      <c r="N841" s="6">
        <v>4</v>
      </c>
      <c r="O841" s="6">
        <v>3</v>
      </c>
      <c r="P841" s="6"/>
      <c r="Q841" s="6">
        <v>1</v>
      </c>
      <c r="R841" s="6"/>
      <c r="S841" s="6"/>
      <c r="T841" s="6"/>
      <c r="U841" s="6"/>
      <c r="V841" s="6"/>
      <c r="W841" s="6"/>
      <c r="X841" s="5">
        <v>233</v>
      </c>
    </row>
    <row r="842" spans="1:24" ht="12.75" hidden="1">
      <c r="A842" s="87">
        <v>309000000</v>
      </c>
      <c r="B842" s="30" t="s">
        <v>751</v>
      </c>
      <c r="C842" s="97"/>
      <c r="D842" s="6"/>
      <c r="E842" s="6"/>
      <c r="F842" s="6"/>
      <c r="G842" s="6"/>
      <c r="H842" s="6"/>
      <c r="I842" s="6"/>
      <c r="J842" s="6"/>
      <c r="K842" s="6"/>
      <c r="L842" s="6"/>
      <c r="M842" s="6"/>
      <c r="N842" s="6"/>
      <c r="O842" s="6"/>
      <c r="P842" s="6"/>
      <c r="Q842" s="6"/>
      <c r="R842" s="6"/>
      <c r="S842" s="6"/>
      <c r="T842" s="6"/>
      <c r="U842" s="6"/>
      <c r="V842" s="6"/>
      <c r="W842" s="6"/>
      <c r="X842" s="5">
        <v>253</v>
      </c>
    </row>
    <row r="843" spans="1:24" ht="12.75">
      <c r="A843" s="87">
        <v>310000000</v>
      </c>
      <c r="B843" s="30" t="s">
        <v>752</v>
      </c>
      <c r="C843" s="97"/>
      <c r="D843" s="6">
        <v>9</v>
      </c>
      <c r="E843" s="6">
        <v>3</v>
      </c>
      <c r="F843" s="6"/>
      <c r="G843" s="6">
        <v>6</v>
      </c>
      <c r="H843" s="6"/>
      <c r="I843" s="6">
        <v>32</v>
      </c>
      <c r="J843" s="6">
        <v>7</v>
      </c>
      <c r="K843" s="6"/>
      <c r="L843" s="6">
        <v>25</v>
      </c>
      <c r="M843" s="6"/>
      <c r="N843" s="6">
        <v>19</v>
      </c>
      <c r="O843" s="6">
        <v>10</v>
      </c>
      <c r="P843" s="6"/>
      <c r="Q843" s="6">
        <v>9</v>
      </c>
      <c r="R843" s="6"/>
      <c r="S843" s="6">
        <v>22</v>
      </c>
      <c r="T843" s="6"/>
      <c r="U843" s="6"/>
      <c r="V843" s="6">
        <v>22</v>
      </c>
      <c r="W843" s="6"/>
      <c r="X843" s="5">
        <v>240</v>
      </c>
    </row>
    <row r="844" spans="1:24" ht="12.75">
      <c r="A844" s="87">
        <v>310010000</v>
      </c>
      <c r="B844" s="30" t="s">
        <v>753</v>
      </c>
      <c r="C844" s="97"/>
      <c r="D844" s="6">
        <v>15</v>
      </c>
      <c r="E844" s="6">
        <v>15</v>
      </c>
      <c r="F844" s="6"/>
      <c r="G844" s="6"/>
      <c r="H844" s="6"/>
      <c r="I844" s="6">
        <v>103</v>
      </c>
      <c r="J844" s="6">
        <v>75</v>
      </c>
      <c r="K844" s="6"/>
      <c r="L844" s="6">
        <v>28</v>
      </c>
      <c r="M844" s="6"/>
      <c r="N844" s="6">
        <v>94</v>
      </c>
      <c r="O844" s="6">
        <v>90</v>
      </c>
      <c r="P844" s="6"/>
      <c r="Q844" s="6">
        <v>4</v>
      </c>
      <c r="R844" s="6"/>
      <c r="S844" s="6">
        <v>24</v>
      </c>
      <c r="T844" s="6"/>
      <c r="U844" s="6"/>
      <c r="V844" s="6">
        <v>24</v>
      </c>
      <c r="W844" s="6"/>
      <c r="X844" s="5">
        <v>135</v>
      </c>
    </row>
    <row r="845" spans="1:24" ht="12.75">
      <c r="A845" s="87">
        <v>310020000</v>
      </c>
      <c r="B845" s="30" t="s">
        <v>754</v>
      </c>
      <c r="C845" s="97"/>
      <c r="D845" s="6">
        <v>8</v>
      </c>
      <c r="E845" s="6">
        <v>8</v>
      </c>
      <c r="F845" s="6"/>
      <c r="G845" s="6"/>
      <c r="H845" s="6"/>
      <c r="I845" s="6">
        <v>32</v>
      </c>
      <c r="J845" s="6">
        <v>19</v>
      </c>
      <c r="K845" s="6"/>
      <c r="L845" s="6">
        <v>13</v>
      </c>
      <c r="M845" s="6"/>
      <c r="N845" s="6">
        <v>30</v>
      </c>
      <c r="O845" s="6">
        <v>27</v>
      </c>
      <c r="P845" s="6"/>
      <c r="Q845" s="6">
        <v>3</v>
      </c>
      <c r="R845" s="6"/>
      <c r="S845" s="6">
        <v>10</v>
      </c>
      <c r="T845" s="6"/>
      <c r="U845" s="6"/>
      <c r="V845" s="6">
        <v>10</v>
      </c>
      <c r="W845" s="6"/>
      <c r="X845" s="5">
        <v>153</v>
      </c>
    </row>
    <row r="846" spans="1:24" ht="12.75">
      <c r="A846" s="87">
        <v>310030000</v>
      </c>
      <c r="B846" s="30" t="s">
        <v>755</v>
      </c>
      <c r="C846" s="97"/>
      <c r="D846" s="6">
        <v>2</v>
      </c>
      <c r="E846" s="6"/>
      <c r="F846" s="6"/>
      <c r="G846" s="6">
        <v>2</v>
      </c>
      <c r="H846" s="6"/>
      <c r="I846" s="6">
        <v>2</v>
      </c>
      <c r="J846" s="6">
        <v>1</v>
      </c>
      <c r="K846" s="6"/>
      <c r="L846" s="6">
        <v>1</v>
      </c>
      <c r="M846" s="6"/>
      <c r="N846" s="6">
        <v>2</v>
      </c>
      <c r="O846" s="6">
        <v>1</v>
      </c>
      <c r="P846" s="6"/>
      <c r="Q846" s="6">
        <v>1</v>
      </c>
      <c r="R846" s="6"/>
      <c r="S846" s="6">
        <v>2</v>
      </c>
      <c r="T846" s="6"/>
      <c r="U846" s="6"/>
      <c r="V846" s="6">
        <v>2</v>
      </c>
      <c r="W846" s="6"/>
      <c r="X846" s="5">
        <v>296</v>
      </c>
    </row>
    <row r="847" spans="1:24" ht="12.75">
      <c r="A847" s="87">
        <v>310040000</v>
      </c>
      <c r="B847" s="30" t="s">
        <v>756</v>
      </c>
      <c r="C847" s="97"/>
      <c r="D847" s="6">
        <v>7</v>
      </c>
      <c r="E847" s="6"/>
      <c r="F847" s="6"/>
      <c r="G847" s="6">
        <v>7</v>
      </c>
      <c r="H847" s="6"/>
      <c r="I847" s="6">
        <v>13</v>
      </c>
      <c r="J847" s="6">
        <v>3</v>
      </c>
      <c r="K847" s="6"/>
      <c r="L847" s="6">
        <v>10</v>
      </c>
      <c r="M847" s="6"/>
      <c r="N847" s="6">
        <v>14</v>
      </c>
      <c r="O847" s="6">
        <v>3</v>
      </c>
      <c r="P847" s="6"/>
      <c r="Q847" s="6">
        <v>11</v>
      </c>
      <c r="R847" s="6"/>
      <c r="S847" s="6">
        <v>6</v>
      </c>
      <c r="T847" s="6"/>
      <c r="U847" s="6"/>
      <c r="V847" s="6">
        <v>6</v>
      </c>
      <c r="W847" s="6"/>
      <c r="X847" s="5">
        <v>280</v>
      </c>
    </row>
    <row r="848" spans="1:24" ht="12.75" hidden="1">
      <c r="A848" s="87">
        <v>310050000</v>
      </c>
      <c r="B848" s="30" t="s">
        <v>757</v>
      </c>
      <c r="C848" s="97"/>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7">
        <v>310060000</v>
      </c>
      <c r="B849" s="30" t="s">
        <v>758</v>
      </c>
      <c r="C849" s="97"/>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7">
        <v>310070000</v>
      </c>
      <c r="B850" s="30" t="s">
        <v>759</v>
      </c>
      <c r="C850" s="97"/>
      <c r="D850" s="6"/>
      <c r="E850" s="6"/>
      <c r="F850" s="6"/>
      <c r="G850" s="6"/>
      <c r="H850" s="6"/>
      <c r="I850" s="6"/>
      <c r="J850" s="6"/>
      <c r="K850" s="6"/>
      <c r="L850" s="6"/>
      <c r="M850" s="6"/>
      <c r="N850" s="6"/>
      <c r="O850" s="6"/>
      <c r="P850" s="6"/>
      <c r="Q850" s="6"/>
      <c r="R850" s="6"/>
      <c r="S850" s="6"/>
      <c r="T850" s="6"/>
      <c r="U850" s="6"/>
      <c r="V850" s="6"/>
      <c r="W850" s="6"/>
      <c r="X850" s="5">
        <v>233</v>
      </c>
    </row>
    <row r="851" spans="1:24" ht="12.75">
      <c r="A851" s="87">
        <v>311000000</v>
      </c>
      <c r="B851" s="30" t="s">
        <v>760</v>
      </c>
      <c r="C851" s="97"/>
      <c r="D851" s="6">
        <v>2</v>
      </c>
      <c r="E851" s="6"/>
      <c r="F851" s="6"/>
      <c r="G851" s="6">
        <v>2</v>
      </c>
      <c r="H851" s="6"/>
      <c r="I851" s="6">
        <v>4</v>
      </c>
      <c r="J851" s="6">
        <v>2</v>
      </c>
      <c r="K851" s="6"/>
      <c r="L851" s="6">
        <v>2</v>
      </c>
      <c r="M851" s="6"/>
      <c r="N851" s="6">
        <v>2</v>
      </c>
      <c r="O851" s="6">
        <v>2</v>
      </c>
      <c r="P851" s="6"/>
      <c r="Q851" s="6"/>
      <c r="R851" s="6"/>
      <c r="S851" s="6">
        <v>4</v>
      </c>
      <c r="T851" s="6"/>
      <c r="U851" s="6"/>
      <c r="V851" s="6">
        <v>4</v>
      </c>
      <c r="W851" s="6"/>
      <c r="X851" s="5">
        <v>362</v>
      </c>
    </row>
    <row r="852" spans="1:24" ht="12.75">
      <c r="A852" s="87">
        <v>311010000</v>
      </c>
      <c r="B852" s="30" t="s">
        <v>761</v>
      </c>
      <c r="C852" s="97"/>
      <c r="D852" s="6"/>
      <c r="E852" s="6"/>
      <c r="F852" s="6"/>
      <c r="G852" s="6"/>
      <c r="H852" s="6"/>
      <c r="I852" s="6">
        <v>3</v>
      </c>
      <c r="J852" s="6">
        <v>2</v>
      </c>
      <c r="K852" s="6"/>
      <c r="L852" s="6">
        <v>1</v>
      </c>
      <c r="M852" s="6"/>
      <c r="N852" s="6">
        <v>3</v>
      </c>
      <c r="O852" s="6">
        <v>2</v>
      </c>
      <c r="P852" s="6"/>
      <c r="Q852" s="6">
        <v>1</v>
      </c>
      <c r="R852" s="6"/>
      <c r="S852" s="6"/>
      <c r="T852" s="6"/>
      <c r="U852" s="6"/>
      <c r="V852" s="6"/>
      <c r="W852" s="6"/>
      <c r="X852" s="5">
        <v>359</v>
      </c>
    </row>
    <row r="853" spans="1:24" ht="12.75" hidden="1">
      <c r="A853" s="87">
        <v>311010100</v>
      </c>
      <c r="B853" s="30" t="s">
        <v>762</v>
      </c>
      <c r="C853" s="97"/>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7">
        <v>311010200</v>
      </c>
      <c r="B854" s="30" t="s">
        <v>763</v>
      </c>
      <c r="C854" s="97"/>
      <c r="D854" s="6"/>
      <c r="E854" s="6"/>
      <c r="F854" s="6"/>
      <c r="G854" s="6"/>
      <c r="H854" s="6"/>
      <c r="I854" s="6"/>
      <c r="J854" s="6"/>
      <c r="K854" s="6"/>
      <c r="L854" s="6"/>
      <c r="M854" s="6"/>
      <c r="N854" s="6"/>
      <c r="O854" s="6"/>
      <c r="P854" s="6"/>
      <c r="Q854" s="6"/>
      <c r="R854" s="6"/>
      <c r="S854" s="6"/>
      <c r="T854" s="6"/>
      <c r="U854" s="6"/>
      <c r="V854" s="6"/>
      <c r="W854" s="6"/>
      <c r="X854" s="5">
        <v>368</v>
      </c>
    </row>
    <row r="855" spans="1:24" ht="12.75">
      <c r="A855" s="87">
        <v>311020000</v>
      </c>
      <c r="B855" s="30" t="s">
        <v>764</v>
      </c>
      <c r="C855" s="97"/>
      <c r="D855" s="6">
        <v>1</v>
      </c>
      <c r="E855" s="6">
        <v>1</v>
      </c>
      <c r="F855" s="6"/>
      <c r="G855" s="6"/>
      <c r="H855" s="6"/>
      <c r="I855" s="6">
        <v>2</v>
      </c>
      <c r="J855" s="6">
        <v>2</v>
      </c>
      <c r="K855" s="6"/>
      <c r="L855" s="6"/>
      <c r="M855" s="6"/>
      <c r="N855" s="6">
        <v>2</v>
      </c>
      <c r="O855" s="6">
        <v>2</v>
      </c>
      <c r="P855" s="6"/>
      <c r="Q855" s="6"/>
      <c r="R855" s="6"/>
      <c r="S855" s="6">
        <v>1</v>
      </c>
      <c r="T855" s="6">
        <v>1</v>
      </c>
      <c r="U855" s="6"/>
      <c r="V855" s="6"/>
      <c r="W855" s="6"/>
      <c r="X855" s="5">
        <v>239</v>
      </c>
    </row>
    <row r="856" spans="1:24" ht="25.5" hidden="1">
      <c r="A856" s="87">
        <v>311030000</v>
      </c>
      <c r="B856" s="30" t="s">
        <v>765</v>
      </c>
      <c r="C856" s="97"/>
      <c r="D856" s="6"/>
      <c r="E856" s="6"/>
      <c r="F856" s="6"/>
      <c r="G856" s="6"/>
      <c r="H856" s="6"/>
      <c r="I856" s="6"/>
      <c r="J856" s="6"/>
      <c r="K856" s="6"/>
      <c r="L856" s="6"/>
      <c r="M856" s="6"/>
      <c r="N856" s="6"/>
      <c r="O856" s="6"/>
      <c r="P856" s="6"/>
      <c r="Q856" s="6"/>
      <c r="R856" s="6"/>
      <c r="S856" s="6"/>
      <c r="T856" s="6"/>
      <c r="U856" s="6"/>
      <c r="V856" s="6"/>
      <c r="W856" s="6"/>
      <c r="X856" s="5">
        <v>345</v>
      </c>
    </row>
    <row r="857" spans="1:24" ht="12.75">
      <c r="A857" s="87">
        <v>312000000</v>
      </c>
      <c r="B857" s="30" t="s">
        <v>766</v>
      </c>
      <c r="C857" s="97"/>
      <c r="D857" s="6"/>
      <c r="E857" s="6"/>
      <c r="F857" s="6"/>
      <c r="G857" s="6"/>
      <c r="H857" s="6"/>
      <c r="I857" s="6">
        <v>1</v>
      </c>
      <c r="J857" s="6"/>
      <c r="K857" s="6"/>
      <c r="L857" s="6">
        <v>1</v>
      </c>
      <c r="M857" s="6"/>
      <c r="N857" s="6"/>
      <c r="O857" s="6"/>
      <c r="P857" s="6"/>
      <c r="Q857" s="6"/>
      <c r="R857" s="6"/>
      <c r="S857" s="6">
        <v>1</v>
      </c>
      <c r="T857" s="6"/>
      <c r="U857" s="6"/>
      <c r="V857" s="6">
        <v>1</v>
      </c>
      <c r="W857" s="6"/>
      <c r="X857" s="5">
        <v>315</v>
      </c>
    </row>
    <row r="858" spans="1:24" ht="12.75">
      <c r="A858" s="87">
        <v>313000000</v>
      </c>
      <c r="B858" s="30" t="s">
        <v>767</v>
      </c>
      <c r="C858" s="97"/>
      <c r="D858" s="6"/>
      <c r="E858" s="6"/>
      <c r="F858" s="6"/>
      <c r="G858" s="6"/>
      <c r="H858" s="6"/>
      <c r="I858" s="6">
        <v>1</v>
      </c>
      <c r="J858" s="6"/>
      <c r="K858" s="6"/>
      <c r="L858" s="6">
        <v>1</v>
      </c>
      <c r="M858" s="6"/>
      <c r="N858" s="6">
        <v>1</v>
      </c>
      <c r="O858" s="6"/>
      <c r="P858" s="6"/>
      <c r="Q858" s="6">
        <v>1</v>
      </c>
      <c r="R858" s="6"/>
      <c r="S858" s="6"/>
      <c r="T858" s="6"/>
      <c r="U858" s="6"/>
      <c r="V858" s="6"/>
      <c r="W858" s="6"/>
      <c r="X858" s="5">
        <v>245</v>
      </c>
    </row>
    <row r="859" spans="1:24" ht="12.75">
      <c r="A859" s="87">
        <v>314000000</v>
      </c>
      <c r="B859" s="30" t="s">
        <v>768</v>
      </c>
      <c r="C859" s="97"/>
      <c r="D859" s="6">
        <v>2</v>
      </c>
      <c r="E859" s="6"/>
      <c r="F859" s="6"/>
      <c r="G859" s="6">
        <v>2</v>
      </c>
      <c r="H859" s="6"/>
      <c r="I859" s="6">
        <v>3</v>
      </c>
      <c r="J859" s="6">
        <v>3</v>
      </c>
      <c r="K859" s="6"/>
      <c r="L859" s="6"/>
      <c r="M859" s="6"/>
      <c r="N859" s="6">
        <v>5</v>
      </c>
      <c r="O859" s="6">
        <v>3</v>
      </c>
      <c r="P859" s="6"/>
      <c r="Q859" s="6">
        <v>2</v>
      </c>
      <c r="R859" s="6"/>
      <c r="S859" s="6"/>
      <c r="T859" s="6"/>
      <c r="U859" s="6"/>
      <c r="V859" s="6"/>
      <c r="W859" s="6"/>
      <c r="X859" s="5">
        <v>322</v>
      </c>
    </row>
    <row r="860" spans="1:24" ht="12.75" hidden="1">
      <c r="A860" s="89">
        <v>351000000</v>
      </c>
      <c r="B860" s="37" t="s">
        <v>1955</v>
      </c>
      <c r="C860" s="97"/>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6"/>
      <c r="D861" s="32">
        <f>SUM(E861:H861)</f>
        <v>11</v>
      </c>
      <c r="E861" s="32">
        <f>SUM(E862:E894)</f>
        <v>0</v>
      </c>
      <c r="F861" s="32">
        <f>SUM(F862:F894)</f>
        <v>0</v>
      </c>
      <c r="G861" s="32">
        <f>SUM(G862:G894)</f>
        <v>11</v>
      </c>
      <c r="H861" s="32">
        <f>SUM(H862:H894)</f>
        <v>0</v>
      </c>
      <c r="I861" s="32">
        <f>SUM(J861:M861)</f>
        <v>41</v>
      </c>
      <c r="J861" s="32">
        <f>SUM(J862:J894)</f>
        <v>7</v>
      </c>
      <c r="K861" s="32">
        <f>SUM(K862:K894)</f>
        <v>0</v>
      </c>
      <c r="L861" s="32">
        <f>SUM(L862:L894)</f>
        <v>34</v>
      </c>
      <c r="M861" s="32">
        <f>SUM(M862:M894)</f>
        <v>0</v>
      </c>
      <c r="N861" s="32">
        <f>SUM(O861:R861)</f>
        <v>41</v>
      </c>
      <c r="O861" s="32">
        <f>SUM(O862:O894)</f>
        <v>7</v>
      </c>
      <c r="P861" s="32">
        <f>SUM(P862:P894)</f>
        <v>0</v>
      </c>
      <c r="Q861" s="32">
        <f>SUM(Q862:Q894)</f>
        <v>34</v>
      </c>
      <c r="R861" s="32">
        <f>SUM(R862:R894)</f>
        <v>0</v>
      </c>
      <c r="S861" s="32">
        <f>SUM(T861:W861)</f>
        <v>11</v>
      </c>
      <c r="T861" s="32">
        <f>SUM(T862:T894)</f>
        <v>0</v>
      </c>
      <c r="U861" s="32">
        <f>SUM(U862:U894)</f>
        <v>0</v>
      </c>
      <c r="V861" s="32">
        <f>SUM(V862:V894)</f>
        <v>11</v>
      </c>
      <c r="W861" s="32">
        <f>SUM(W862:W894)</f>
        <v>0</v>
      </c>
      <c r="X861" s="33" t="s">
        <v>1920</v>
      </c>
    </row>
    <row r="862" spans="1:24" ht="12.75" hidden="1">
      <c r="A862" s="87">
        <v>331000000</v>
      </c>
      <c r="B862" s="30" t="s">
        <v>769</v>
      </c>
      <c r="C862" s="97"/>
      <c r="D862" s="6"/>
      <c r="E862" s="6"/>
      <c r="F862" s="6"/>
      <c r="G862" s="6"/>
      <c r="H862" s="6"/>
      <c r="I862" s="6"/>
      <c r="J862" s="6"/>
      <c r="K862" s="6"/>
      <c r="L862" s="6"/>
      <c r="M862" s="6"/>
      <c r="N862" s="6"/>
      <c r="O862" s="6"/>
      <c r="P862" s="6"/>
      <c r="Q862" s="6"/>
      <c r="R862" s="6"/>
      <c r="S862" s="6"/>
      <c r="T862" s="6"/>
      <c r="U862" s="6"/>
      <c r="V862" s="6"/>
      <c r="W862" s="6"/>
      <c r="X862" s="5">
        <v>197</v>
      </c>
    </row>
    <row r="863" spans="1:24" ht="25.5">
      <c r="A863" s="87">
        <v>331010000</v>
      </c>
      <c r="B863" s="30" t="s">
        <v>770</v>
      </c>
      <c r="C863" s="97"/>
      <c r="D863" s="6">
        <v>2</v>
      </c>
      <c r="E863" s="6"/>
      <c r="F863" s="6"/>
      <c r="G863" s="6">
        <v>2</v>
      </c>
      <c r="H863" s="6"/>
      <c r="I863" s="6">
        <v>1</v>
      </c>
      <c r="J863" s="6"/>
      <c r="K863" s="6"/>
      <c r="L863" s="6">
        <v>1</v>
      </c>
      <c r="M863" s="6"/>
      <c r="N863" s="6">
        <v>3</v>
      </c>
      <c r="O863" s="6"/>
      <c r="P863" s="6"/>
      <c r="Q863" s="6">
        <v>3</v>
      </c>
      <c r="R863" s="6"/>
      <c r="S863" s="6"/>
      <c r="T863" s="6"/>
      <c r="U863" s="6"/>
      <c r="V863" s="6"/>
      <c r="W863" s="6"/>
      <c r="X863" s="5">
        <v>233</v>
      </c>
    </row>
    <row r="864" spans="1:26" s="41" customFormat="1" ht="12.75">
      <c r="A864" s="88">
        <v>331010100</v>
      </c>
      <c r="B864" s="42" t="s">
        <v>771</v>
      </c>
      <c r="C864" s="97"/>
      <c r="D864" s="40">
        <v>1</v>
      </c>
      <c r="E864" s="40"/>
      <c r="F864" s="40"/>
      <c r="G864" s="40">
        <v>1</v>
      </c>
      <c r="H864" s="40"/>
      <c r="I864" s="40"/>
      <c r="J864" s="40"/>
      <c r="K864" s="40"/>
      <c r="L864" s="40"/>
      <c r="M864" s="40"/>
      <c r="N864" s="40">
        <v>1</v>
      </c>
      <c r="O864" s="40"/>
      <c r="P864" s="40"/>
      <c r="Q864" s="40">
        <v>1</v>
      </c>
      <c r="R864" s="40"/>
      <c r="S864" s="40"/>
      <c r="T864" s="40"/>
      <c r="U864" s="40"/>
      <c r="V864" s="40"/>
      <c r="W864" s="40"/>
      <c r="X864" s="39">
        <v>224</v>
      </c>
      <c r="Y864" s="103"/>
      <c r="Z864" s="103"/>
    </row>
    <row r="865" spans="1:26" s="41" customFormat="1" ht="12.75">
      <c r="A865" s="88">
        <v>331010200</v>
      </c>
      <c r="B865" s="42" t="s">
        <v>772</v>
      </c>
      <c r="C865" s="97"/>
      <c r="D865" s="40">
        <v>2</v>
      </c>
      <c r="E865" s="40"/>
      <c r="F865" s="40"/>
      <c r="G865" s="40">
        <v>2</v>
      </c>
      <c r="H865" s="40"/>
      <c r="I865" s="40">
        <v>4</v>
      </c>
      <c r="J865" s="40"/>
      <c r="K865" s="40"/>
      <c r="L865" s="40">
        <v>4</v>
      </c>
      <c r="M865" s="40"/>
      <c r="N865" s="40">
        <v>3</v>
      </c>
      <c r="O865" s="40"/>
      <c r="P865" s="40"/>
      <c r="Q865" s="40">
        <v>3</v>
      </c>
      <c r="R865" s="40"/>
      <c r="S865" s="40">
        <v>3</v>
      </c>
      <c r="T865" s="40"/>
      <c r="U865" s="40"/>
      <c r="V865" s="40">
        <v>3</v>
      </c>
      <c r="W865" s="40"/>
      <c r="X865" s="39">
        <v>215</v>
      </c>
      <c r="Y865" s="103"/>
      <c r="Z865" s="103"/>
    </row>
    <row r="866" spans="1:26" s="41" customFormat="1" ht="12.75" hidden="1">
      <c r="A866" s="88">
        <v>331010300</v>
      </c>
      <c r="B866" s="42" t="s">
        <v>773</v>
      </c>
      <c r="C866" s="97"/>
      <c r="D866" s="40"/>
      <c r="E866" s="40"/>
      <c r="F866" s="40"/>
      <c r="G866" s="40"/>
      <c r="H866" s="40"/>
      <c r="I866" s="40"/>
      <c r="J866" s="40"/>
      <c r="K866" s="40"/>
      <c r="L866" s="40"/>
      <c r="M866" s="40"/>
      <c r="N866" s="40"/>
      <c r="O866" s="40"/>
      <c r="P866" s="40"/>
      <c r="Q866" s="40"/>
      <c r="R866" s="40"/>
      <c r="S866" s="40"/>
      <c r="T866" s="40"/>
      <c r="U866" s="40"/>
      <c r="V866" s="40"/>
      <c r="W866" s="40"/>
      <c r="X866" s="39">
        <v>233</v>
      </c>
      <c r="Y866" s="103"/>
      <c r="Z866" s="103"/>
    </row>
    <row r="867" spans="1:26" s="41" customFormat="1" ht="12.75" hidden="1">
      <c r="A867" s="88">
        <v>331020000</v>
      </c>
      <c r="B867" s="42" t="s">
        <v>774</v>
      </c>
      <c r="C867" s="97"/>
      <c r="D867" s="40"/>
      <c r="E867" s="40"/>
      <c r="F867" s="40"/>
      <c r="G867" s="40"/>
      <c r="H867" s="40"/>
      <c r="I867" s="40"/>
      <c r="J867" s="40"/>
      <c r="K867" s="40"/>
      <c r="L867" s="40"/>
      <c r="M867" s="40"/>
      <c r="N867" s="40"/>
      <c r="O867" s="40"/>
      <c r="P867" s="40"/>
      <c r="Q867" s="40"/>
      <c r="R867" s="40"/>
      <c r="S867" s="40"/>
      <c r="T867" s="40"/>
      <c r="U867" s="40"/>
      <c r="V867" s="40"/>
      <c r="W867" s="40"/>
      <c r="X867" s="39">
        <v>205</v>
      </c>
      <c r="Y867" s="103"/>
      <c r="Z867" s="103"/>
    </row>
    <row r="868" spans="1:26" s="41" customFormat="1" ht="12.75">
      <c r="A868" s="88">
        <v>331030000</v>
      </c>
      <c r="B868" s="42" t="s">
        <v>775</v>
      </c>
      <c r="C868" s="97"/>
      <c r="D868" s="40"/>
      <c r="E868" s="40"/>
      <c r="F868" s="40"/>
      <c r="G868" s="40"/>
      <c r="H868" s="40"/>
      <c r="I868" s="40">
        <v>1</v>
      </c>
      <c r="J868" s="40"/>
      <c r="K868" s="40"/>
      <c r="L868" s="40">
        <v>1</v>
      </c>
      <c r="M868" s="40"/>
      <c r="N868" s="40">
        <v>1</v>
      </c>
      <c r="O868" s="40"/>
      <c r="P868" s="40"/>
      <c r="Q868" s="40">
        <v>1</v>
      </c>
      <c r="R868" s="40"/>
      <c r="S868" s="40"/>
      <c r="T868" s="40"/>
      <c r="U868" s="40"/>
      <c r="V868" s="40"/>
      <c r="W868" s="40"/>
      <c r="X868" s="39">
        <v>215</v>
      </c>
      <c r="Y868" s="103"/>
      <c r="Z868" s="103"/>
    </row>
    <row r="869" spans="1:26" s="41" customFormat="1" ht="25.5" hidden="1">
      <c r="A869" s="88">
        <v>331040000</v>
      </c>
      <c r="B869" s="42" t="s">
        <v>776</v>
      </c>
      <c r="C869" s="97"/>
      <c r="D869" s="40"/>
      <c r="E869" s="40"/>
      <c r="F869" s="40"/>
      <c r="G869" s="40"/>
      <c r="H869" s="40"/>
      <c r="I869" s="40"/>
      <c r="J869" s="40"/>
      <c r="K869" s="40"/>
      <c r="L869" s="40"/>
      <c r="M869" s="40"/>
      <c r="N869" s="40"/>
      <c r="O869" s="40"/>
      <c r="P869" s="40"/>
      <c r="Q869" s="40"/>
      <c r="R869" s="40"/>
      <c r="S869" s="40"/>
      <c r="T869" s="40"/>
      <c r="U869" s="40"/>
      <c r="V869" s="40"/>
      <c r="W869" s="40"/>
      <c r="X869" s="39">
        <v>186</v>
      </c>
      <c r="Y869" s="103"/>
      <c r="Z869" s="103"/>
    </row>
    <row r="870" spans="1:26" s="41" customFormat="1" ht="12.75">
      <c r="A870" s="88">
        <v>331050000</v>
      </c>
      <c r="B870" s="42" t="s">
        <v>777</v>
      </c>
      <c r="C870" s="97"/>
      <c r="D870" s="40"/>
      <c r="E870" s="40"/>
      <c r="F870" s="40"/>
      <c r="G870" s="40"/>
      <c r="H870" s="40"/>
      <c r="I870" s="40">
        <v>5</v>
      </c>
      <c r="J870" s="40">
        <v>2</v>
      </c>
      <c r="K870" s="40"/>
      <c r="L870" s="40">
        <v>3</v>
      </c>
      <c r="M870" s="40"/>
      <c r="N870" s="40">
        <v>5</v>
      </c>
      <c r="O870" s="40">
        <v>2</v>
      </c>
      <c r="P870" s="40"/>
      <c r="Q870" s="40">
        <v>3</v>
      </c>
      <c r="R870" s="40"/>
      <c r="S870" s="40"/>
      <c r="T870" s="40"/>
      <c r="U870" s="40"/>
      <c r="V870" s="40"/>
      <c r="W870" s="40"/>
      <c r="X870" s="39">
        <v>247</v>
      </c>
      <c r="Y870" s="103"/>
      <c r="Z870" s="103"/>
    </row>
    <row r="871" spans="1:26" s="41" customFormat="1" ht="12.75" hidden="1">
      <c r="A871" s="88">
        <v>331050100</v>
      </c>
      <c r="B871" s="42" t="s">
        <v>778</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03"/>
    </row>
    <row r="872" spans="1:26" s="41" customFormat="1" ht="12.75" hidden="1">
      <c r="A872" s="88">
        <v>331050200</v>
      </c>
      <c r="B872" s="42" t="s">
        <v>779</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t="12.75">
      <c r="A873" s="88">
        <v>331060000</v>
      </c>
      <c r="B873" s="42" t="s">
        <v>780</v>
      </c>
      <c r="C873" s="97"/>
      <c r="D873" s="40"/>
      <c r="E873" s="40"/>
      <c r="F873" s="40"/>
      <c r="G873" s="40"/>
      <c r="H873" s="40"/>
      <c r="I873" s="40">
        <v>8</v>
      </c>
      <c r="J873" s="40">
        <v>3</v>
      </c>
      <c r="K873" s="40"/>
      <c r="L873" s="40">
        <v>5</v>
      </c>
      <c r="M873" s="40"/>
      <c r="N873" s="40">
        <v>6</v>
      </c>
      <c r="O873" s="40">
        <v>3</v>
      </c>
      <c r="P873" s="40"/>
      <c r="Q873" s="40">
        <v>3</v>
      </c>
      <c r="R873" s="40"/>
      <c r="S873" s="40">
        <v>2</v>
      </c>
      <c r="T873" s="40"/>
      <c r="U873" s="40"/>
      <c r="V873" s="40">
        <v>2</v>
      </c>
      <c r="W873" s="40"/>
      <c r="X873" s="39">
        <v>190</v>
      </c>
      <c r="Y873" s="103"/>
      <c r="Z873" s="103"/>
    </row>
    <row r="874" spans="1:26" s="41" customFormat="1" ht="12.75">
      <c r="A874" s="88">
        <v>331060100</v>
      </c>
      <c r="B874" s="42" t="s">
        <v>781</v>
      </c>
      <c r="C874" s="97"/>
      <c r="D874" s="40"/>
      <c r="E874" s="40"/>
      <c r="F874" s="40"/>
      <c r="G874" s="40"/>
      <c r="H874" s="40"/>
      <c r="I874" s="40">
        <v>1</v>
      </c>
      <c r="J874" s="40">
        <v>1</v>
      </c>
      <c r="K874" s="40"/>
      <c r="L874" s="40"/>
      <c r="M874" s="40"/>
      <c r="N874" s="40">
        <v>1</v>
      </c>
      <c r="O874" s="40">
        <v>1</v>
      </c>
      <c r="P874" s="40"/>
      <c r="Q874" s="40"/>
      <c r="R874" s="40"/>
      <c r="S874" s="40"/>
      <c r="T874" s="40"/>
      <c r="U874" s="40"/>
      <c r="V874" s="40"/>
      <c r="W874" s="40"/>
      <c r="X874" s="39">
        <v>168</v>
      </c>
      <c r="Y874" s="103"/>
      <c r="Z874" s="103"/>
    </row>
    <row r="875" spans="1:26" s="41" customFormat="1" ht="12.75" hidden="1">
      <c r="A875" s="88">
        <v>331060101</v>
      </c>
      <c r="B875" s="42" t="s">
        <v>782</v>
      </c>
      <c r="C875" s="97"/>
      <c r="D875" s="40"/>
      <c r="E875" s="40"/>
      <c r="F875" s="40"/>
      <c r="G875" s="40"/>
      <c r="H875" s="40"/>
      <c r="I875" s="40"/>
      <c r="J875" s="40"/>
      <c r="K875" s="40"/>
      <c r="L875" s="40"/>
      <c r="M875" s="40"/>
      <c r="N875" s="40"/>
      <c r="O875" s="40"/>
      <c r="P875" s="40"/>
      <c r="Q875" s="40"/>
      <c r="R875" s="40"/>
      <c r="S875" s="40"/>
      <c r="T875" s="40"/>
      <c r="U875" s="40"/>
      <c r="V875" s="40"/>
      <c r="W875" s="40"/>
      <c r="X875" s="39">
        <v>141</v>
      </c>
      <c r="Y875" s="103"/>
      <c r="Z875" s="103"/>
    </row>
    <row r="876" spans="1:26" s="41" customFormat="1" ht="12.75">
      <c r="A876" s="88">
        <v>331060200</v>
      </c>
      <c r="B876" s="42" t="s">
        <v>783</v>
      </c>
      <c r="C876" s="97"/>
      <c r="D876" s="40"/>
      <c r="E876" s="40"/>
      <c r="F876" s="40"/>
      <c r="G876" s="40"/>
      <c r="H876" s="40"/>
      <c r="I876" s="40">
        <v>2</v>
      </c>
      <c r="J876" s="40"/>
      <c r="K876" s="40"/>
      <c r="L876" s="40">
        <v>2</v>
      </c>
      <c r="M876" s="40"/>
      <c r="N876" s="40">
        <v>2</v>
      </c>
      <c r="O876" s="40"/>
      <c r="P876" s="40"/>
      <c r="Q876" s="40">
        <v>2</v>
      </c>
      <c r="R876" s="40"/>
      <c r="S876" s="40"/>
      <c r="T876" s="40"/>
      <c r="U876" s="40"/>
      <c r="V876" s="40"/>
      <c r="W876" s="40"/>
      <c r="X876" s="39">
        <v>165</v>
      </c>
      <c r="Y876" s="103"/>
      <c r="Z876" s="103"/>
    </row>
    <row r="877" spans="1:26" s="41" customFormat="1" ht="12.75">
      <c r="A877" s="88">
        <v>331060201</v>
      </c>
      <c r="B877" s="42" t="s">
        <v>782</v>
      </c>
      <c r="C877" s="97"/>
      <c r="D877" s="40"/>
      <c r="E877" s="40"/>
      <c r="F877" s="40"/>
      <c r="G877" s="40"/>
      <c r="H877" s="40"/>
      <c r="I877" s="40">
        <v>2</v>
      </c>
      <c r="J877" s="40"/>
      <c r="K877" s="40"/>
      <c r="L877" s="40">
        <v>2</v>
      </c>
      <c r="M877" s="40"/>
      <c r="N877" s="40">
        <v>2</v>
      </c>
      <c r="O877" s="40"/>
      <c r="P877" s="40"/>
      <c r="Q877" s="40">
        <v>2</v>
      </c>
      <c r="R877" s="40"/>
      <c r="S877" s="40"/>
      <c r="T877" s="40"/>
      <c r="U877" s="40"/>
      <c r="V877" s="40"/>
      <c r="W877" s="40"/>
      <c r="X877" s="39">
        <v>144</v>
      </c>
      <c r="Y877" s="103"/>
      <c r="Z877" s="103"/>
    </row>
    <row r="878" spans="1:26" s="41" customFormat="1" ht="12.75">
      <c r="A878" s="88">
        <v>331060300</v>
      </c>
      <c r="B878" s="42" t="s">
        <v>784</v>
      </c>
      <c r="C878" s="97"/>
      <c r="D878" s="40">
        <v>6</v>
      </c>
      <c r="E878" s="40"/>
      <c r="F878" s="40"/>
      <c r="G878" s="40">
        <v>6</v>
      </c>
      <c r="H878" s="40"/>
      <c r="I878" s="40">
        <v>14</v>
      </c>
      <c r="J878" s="40">
        <v>1</v>
      </c>
      <c r="K878" s="40"/>
      <c r="L878" s="40">
        <v>13</v>
      </c>
      <c r="M878" s="40"/>
      <c r="N878" s="40">
        <v>16</v>
      </c>
      <c r="O878" s="40">
        <v>1</v>
      </c>
      <c r="P878" s="40"/>
      <c r="Q878" s="40">
        <v>15</v>
      </c>
      <c r="R878" s="40"/>
      <c r="S878" s="40">
        <v>4</v>
      </c>
      <c r="T878" s="40"/>
      <c r="U878" s="40"/>
      <c r="V878" s="40">
        <v>4</v>
      </c>
      <c r="W878" s="40"/>
      <c r="X878" s="39">
        <v>189</v>
      </c>
      <c r="Y878" s="103"/>
      <c r="Z878" s="103"/>
    </row>
    <row r="879" spans="1:26" s="41" customFormat="1" ht="12.75" hidden="1">
      <c r="A879" s="88">
        <v>331060301</v>
      </c>
      <c r="B879" s="42" t="s">
        <v>782</v>
      </c>
      <c r="C879" s="97"/>
      <c r="D879" s="40"/>
      <c r="E879" s="40"/>
      <c r="F879" s="40"/>
      <c r="G879" s="40"/>
      <c r="H879" s="40"/>
      <c r="I879" s="40"/>
      <c r="J879" s="40"/>
      <c r="K879" s="40"/>
      <c r="L879" s="40"/>
      <c r="M879" s="40"/>
      <c r="N879" s="40"/>
      <c r="O879" s="40"/>
      <c r="P879" s="40"/>
      <c r="Q879" s="40"/>
      <c r="R879" s="40"/>
      <c r="S879" s="40"/>
      <c r="T879" s="40"/>
      <c r="U879" s="40"/>
      <c r="V879" s="40"/>
      <c r="W879" s="40"/>
      <c r="X879" s="39">
        <v>191</v>
      </c>
      <c r="Y879" s="103"/>
      <c r="Z879" s="103"/>
    </row>
    <row r="880" spans="1:26" s="41" customFormat="1" ht="12.75" hidden="1">
      <c r="A880" s="88">
        <v>331070000</v>
      </c>
      <c r="B880" s="42" t="s">
        <v>785</v>
      </c>
      <c r="C880" s="97"/>
      <c r="D880" s="40"/>
      <c r="E880" s="40"/>
      <c r="F880" s="40"/>
      <c r="G880" s="40"/>
      <c r="H880" s="40"/>
      <c r="I880" s="40"/>
      <c r="J880" s="40"/>
      <c r="K880" s="40"/>
      <c r="L880" s="40"/>
      <c r="M880" s="40"/>
      <c r="N880" s="40"/>
      <c r="O880" s="40"/>
      <c r="P880" s="40"/>
      <c r="Q880" s="40"/>
      <c r="R880" s="40"/>
      <c r="S880" s="40"/>
      <c r="T880" s="40"/>
      <c r="U880" s="40"/>
      <c r="V880" s="40"/>
      <c r="W880" s="40"/>
      <c r="X880" s="39">
        <v>242</v>
      </c>
      <c r="Y880" s="103"/>
      <c r="Z880" s="103"/>
    </row>
    <row r="881" spans="1:26" s="41" customFormat="1" ht="12.75">
      <c r="A881" s="88">
        <v>331080000</v>
      </c>
      <c r="B881" s="42" t="s">
        <v>786</v>
      </c>
      <c r="C881" s="97"/>
      <c r="D881" s="40"/>
      <c r="E881" s="40"/>
      <c r="F881" s="40"/>
      <c r="G881" s="40"/>
      <c r="H881" s="40"/>
      <c r="I881" s="40">
        <v>2</v>
      </c>
      <c r="J881" s="40"/>
      <c r="K881" s="40"/>
      <c r="L881" s="40">
        <v>2</v>
      </c>
      <c r="M881" s="40"/>
      <c r="N881" s="40"/>
      <c r="O881" s="40"/>
      <c r="P881" s="40"/>
      <c r="Q881" s="40"/>
      <c r="R881" s="40"/>
      <c r="S881" s="40">
        <v>2</v>
      </c>
      <c r="T881" s="40"/>
      <c r="U881" s="40"/>
      <c r="V881" s="40">
        <v>2</v>
      </c>
      <c r="W881" s="40"/>
      <c r="X881" s="39">
        <v>224</v>
      </c>
      <c r="Y881" s="103"/>
      <c r="Z881" s="103"/>
    </row>
    <row r="882" spans="1:26" s="41" customFormat="1" ht="12.75">
      <c r="A882" s="88">
        <v>331090000</v>
      </c>
      <c r="B882" s="42" t="s">
        <v>787</v>
      </c>
      <c r="C882" s="97"/>
      <c r="D882" s="40"/>
      <c r="E882" s="40"/>
      <c r="F882" s="40"/>
      <c r="G882" s="40"/>
      <c r="H882" s="40"/>
      <c r="I882" s="40">
        <v>1</v>
      </c>
      <c r="J882" s="40"/>
      <c r="K882" s="40"/>
      <c r="L882" s="40">
        <v>1</v>
      </c>
      <c r="M882" s="40"/>
      <c r="N882" s="40">
        <v>1</v>
      </c>
      <c r="O882" s="40"/>
      <c r="P882" s="40"/>
      <c r="Q882" s="40">
        <v>1</v>
      </c>
      <c r="R882" s="40"/>
      <c r="S882" s="40"/>
      <c r="T882" s="40"/>
      <c r="U882" s="40"/>
      <c r="V882" s="40"/>
      <c r="W882" s="40"/>
      <c r="X882" s="39">
        <v>206</v>
      </c>
      <c r="Y882" s="103"/>
      <c r="Z882" s="103"/>
    </row>
    <row r="883" spans="1:26" s="41" customFormat="1" ht="12.75" hidden="1">
      <c r="A883" s="88">
        <v>331100000</v>
      </c>
      <c r="B883" s="42" t="s">
        <v>788</v>
      </c>
      <c r="C883" s="97"/>
      <c r="D883" s="40"/>
      <c r="E883" s="40"/>
      <c r="F883" s="40"/>
      <c r="G883" s="40"/>
      <c r="H883" s="40"/>
      <c r="I883" s="40"/>
      <c r="J883" s="40"/>
      <c r="K883" s="40"/>
      <c r="L883" s="40"/>
      <c r="M883" s="40"/>
      <c r="N883" s="40"/>
      <c r="O883" s="40"/>
      <c r="P883" s="40"/>
      <c r="Q883" s="40"/>
      <c r="R883" s="40"/>
      <c r="S883" s="40"/>
      <c r="T883" s="40"/>
      <c r="U883" s="40"/>
      <c r="V883" s="40"/>
      <c r="W883" s="40"/>
      <c r="X883" s="39">
        <v>203</v>
      </c>
      <c r="Y883" s="103"/>
      <c r="Z883" s="103"/>
    </row>
    <row r="884" spans="1:26" s="41" customFormat="1" ht="12.75" hidden="1">
      <c r="A884" s="88">
        <v>331200000</v>
      </c>
      <c r="B884" s="42" t="s">
        <v>789</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5.5" hidden="1">
      <c r="A885" s="88">
        <v>331300000</v>
      </c>
      <c r="B885" s="42" t="s">
        <v>790</v>
      </c>
      <c r="C885" s="97"/>
      <c r="D885" s="40"/>
      <c r="E885" s="40"/>
      <c r="F885" s="40"/>
      <c r="G885" s="40"/>
      <c r="H885" s="40"/>
      <c r="I885" s="40"/>
      <c r="J885" s="40"/>
      <c r="K885" s="40"/>
      <c r="L885" s="40"/>
      <c r="M885" s="40"/>
      <c r="N885" s="40"/>
      <c r="O885" s="40"/>
      <c r="P885" s="40"/>
      <c r="Q885" s="40"/>
      <c r="R885" s="40"/>
      <c r="S885" s="40"/>
      <c r="T885" s="40"/>
      <c r="U885" s="40"/>
      <c r="V885" s="40"/>
      <c r="W885" s="40"/>
      <c r="X885" s="39">
        <v>174</v>
      </c>
      <c r="Y885" s="103"/>
      <c r="Z885" s="103"/>
    </row>
    <row r="886" spans="1:26" s="41" customFormat="1" ht="12.75" hidden="1">
      <c r="A886" s="88">
        <v>331400000</v>
      </c>
      <c r="B886" s="42" t="s">
        <v>791</v>
      </c>
      <c r="C886" s="97"/>
      <c r="D886" s="40"/>
      <c r="E886" s="40"/>
      <c r="F886" s="40"/>
      <c r="G886" s="40"/>
      <c r="H886" s="40"/>
      <c r="I886" s="40"/>
      <c r="J886" s="40"/>
      <c r="K886" s="40"/>
      <c r="L886" s="40"/>
      <c r="M886" s="40"/>
      <c r="N886" s="40"/>
      <c r="O886" s="40"/>
      <c r="P886" s="40"/>
      <c r="Q886" s="40"/>
      <c r="R886" s="40"/>
      <c r="S886" s="40"/>
      <c r="T886" s="40"/>
      <c r="U886" s="40"/>
      <c r="V886" s="40"/>
      <c r="W886" s="40"/>
      <c r="X886" s="39">
        <v>194</v>
      </c>
      <c r="Y886" s="103"/>
      <c r="Z886" s="103"/>
    </row>
    <row r="887" spans="1:26" s="41" customFormat="1" ht="12.75" hidden="1">
      <c r="A887" s="88">
        <v>331410000</v>
      </c>
      <c r="B887" s="42" t="s">
        <v>792</v>
      </c>
      <c r="C887" s="97"/>
      <c r="D887" s="40"/>
      <c r="E887" s="40"/>
      <c r="F887" s="40"/>
      <c r="G887" s="40"/>
      <c r="H887" s="40"/>
      <c r="I887" s="40"/>
      <c r="J887" s="40"/>
      <c r="K887" s="40"/>
      <c r="L887" s="40"/>
      <c r="M887" s="40"/>
      <c r="N887" s="40"/>
      <c r="O887" s="40"/>
      <c r="P887" s="40"/>
      <c r="Q887" s="40"/>
      <c r="R887" s="40"/>
      <c r="S887" s="40"/>
      <c r="T887" s="40"/>
      <c r="U887" s="40"/>
      <c r="V887" s="40"/>
      <c r="W887" s="40"/>
      <c r="X887" s="39">
        <v>144</v>
      </c>
      <c r="Y887" s="103"/>
      <c r="Z887" s="103"/>
    </row>
    <row r="888" spans="1:26" s="41" customFormat="1" ht="12.75" hidden="1">
      <c r="A888" s="88">
        <v>331420000</v>
      </c>
      <c r="B888" s="42" t="s">
        <v>793</v>
      </c>
      <c r="C888" s="97"/>
      <c r="D888" s="40"/>
      <c r="E888" s="40"/>
      <c r="F888" s="40"/>
      <c r="G888" s="40"/>
      <c r="H888" s="40"/>
      <c r="I888" s="40"/>
      <c r="J888" s="40"/>
      <c r="K888" s="40"/>
      <c r="L888" s="40"/>
      <c r="M888" s="40"/>
      <c r="N888" s="40"/>
      <c r="O888" s="40"/>
      <c r="P888" s="40"/>
      <c r="Q888" s="40"/>
      <c r="R888" s="40"/>
      <c r="S888" s="40"/>
      <c r="T888" s="40"/>
      <c r="U888" s="40"/>
      <c r="V888" s="40"/>
      <c r="W888" s="40"/>
      <c r="X888" s="39">
        <v>141</v>
      </c>
      <c r="Y888" s="103"/>
      <c r="Z888" s="103"/>
    </row>
    <row r="889" spans="1:26" s="41" customFormat="1" ht="12.75" hidden="1">
      <c r="A889" s="88">
        <v>331430000</v>
      </c>
      <c r="B889" s="42" t="s">
        <v>794</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331440000</v>
      </c>
      <c r="B890" s="42" t="s">
        <v>795</v>
      </c>
      <c r="C890" s="97"/>
      <c r="D890" s="40"/>
      <c r="E890" s="40"/>
      <c r="F890" s="40"/>
      <c r="G890" s="40"/>
      <c r="H890" s="40"/>
      <c r="I890" s="40"/>
      <c r="J890" s="40"/>
      <c r="K890" s="40"/>
      <c r="L890" s="40"/>
      <c r="M890" s="40"/>
      <c r="N890" s="40"/>
      <c r="O890" s="40"/>
      <c r="P890" s="40"/>
      <c r="Q890" s="40"/>
      <c r="R890" s="40"/>
      <c r="S890" s="40"/>
      <c r="T890" s="40"/>
      <c r="U890" s="40"/>
      <c r="V890" s="40"/>
      <c r="W890" s="40"/>
      <c r="X890" s="39">
        <v>171</v>
      </c>
      <c r="Y890" s="103"/>
      <c r="Z890" s="103"/>
    </row>
    <row r="891" spans="1:26" s="41" customFormat="1" ht="12.75" hidden="1">
      <c r="A891" s="88">
        <v>331500000</v>
      </c>
      <c r="B891" s="42" t="s">
        <v>796</v>
      </c>
      <c r="C891" s="97"/>
      <c r="D891" s="40"/>
      <c r="E891" s="40"/>
      <c r="F891" s="40"/>
      <c r="G891" s="40"/>
      <c r="H891" s="40"/>
      <c r="I891" s="40"/>
      <c r="J891" s="40"/>
      <c r="K891" s="40"/>
      <c r="L891" s="40"/>
      <c r="M891" s="40"/>
      <c r="N891" s="40"/>
      <c r="O891" s="40"/>
      <c r="P891" s="40"/>
      <c r="Q891" s="40"/>
      <c r="R891" s="40"/>
      <c r="S891" s="40"/>
      <c r="T891" s="40"/>
      <c r="U891" s="40"/>
      <c r="V891" s="40"/>
      <c r="W891" s="40"/>
      <c r="X891" s="39">
        <v>197</v>
      </c>
      <c r="Y891" s="103"/>
      <c r="Z891" s="103"/>
    </row>
    <row r="892" spans="1:26" s="41" customFormat="1" ht="12.75" hidden="1">
      <c r="A892" s="88">
        <v>331600000</v>
      </c>
      <c r="B892" s="42" t="s">
        <v>797</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331700000</v>
      </c>
      <c r="B893" s="42" t="s">
        <v>2155</v>
      </c>
      <c r="C893" s="97"/>
      <c r="D893" s="40"/>
      <c r="E893" s="40"/>
      <c r="F893" s="40"/>
      <c r="G893" s="40"/>
      <c r="H893" s="40"/>
      <c r="I893" s="40"/>
      <c r="J893" s="40"/>
      <c r="K893" s="40"/>
      <c r="L893" s="40"/>
      <c r="M893" s="40"/>
      <c r="N893" s="40"/>
      <c r="O893" s="40"/>
      <c r="P893" s="40"/>
      <c r="Q893" s="40"/>
      <c r="R893" s="40"/>
      <c r="S893" s="40"/>
      <c r="T893" s="40"/>
      <c r="U893" s="40"/>
      <c r="V893" s="40"/>
      <c r="W893" s="40"/>
      <c r="X893" s="39">
        <v>231</v>
      </c>
      <c r="Y893" s="103"/>
      <c r="Z893" s="103"/>
    </row>
    <row r="894" spans="1:24" ht="12.75" hidden="1">
      <c r="A894" s="89">
        <v>351000000</v>
      </c>
      <c r="B894" s="37" t="s">
        <v>1955</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0">
        <v>341030000</v>
      </c>
      <c r="B895" s="35" t="s">
        <v>2339</v>
      </c>
      <c r="C895" s="96"/>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0">
        <v>600010000</v>
      </c>
      <c r="B896" s="35" t="s">
        <v>2345</v>
      </c>
      <c r="C896" s="96"/>
      <c r="D896" s="32"/>
      <c r="E896" s="32"/>
      <c r="F896" s="32"/>
      <c r="G896" s="32"/>
      <c r="H896" s="32"/>
      <c r="I896" s="32">
        <v>11</v>
      </c>
      <c r="J896" s="32">
        <v>1</v>
      </c>
      <c r="K896" s="32"/>
      <c r="L896" s="32">
        <v>10</v>
      </c>
      <c r="M896" s="32"/>
      <c r="N896" s="32">
        <v>8</v>
      </c>
      <c r="O896" s="32">
        <v>1</v>
      </c>
      <c r="P896" s="32"/>
      <c r="Q896" s="32">
        <v>7</v>
      </c>
      <c r="R896" s="32"/>
      <c r="S896" s="32">
        <v>3</v>
      </c>
      <c r="T896" s="32"/>
      <c r="U896" s="32"/>
      <c r="V896" s="32">
        <v>3</v>
      </c>
      <c r="W896" s="32"/>
      <c r="X896" s="34">
        <v>98</v>
      </c>
    </row>
    <row r="897" spans="1:24" ht="12.75">
      <c r="A897" s="90">
        <v>600020000</v>
      </c>
      <c r="B897" s="35" t="s">
        <v>2340</v>
      </c>
      <c r="C897" s="96"/>
      <c r="D897" s="32"/>
      <c r="E897" s="32"/>
      <c r="F897" s="32"/>
      <c r="G897" s="32"/>
      <c r="H897" s="32"/>
      <c r="I897" s="32">
        <v>1</v>
      </c>
      <c r="J897" s="32"/>
      <c r="K897" s="32"/>
      <c r="L897" s="32">
        <v>1</v>
      </c>
      <c r="M897" s="32"/>
      <c r="N897" s="32">
        <v>1</v>
      </c>
      <c r="O897" s="32"/>
      <c r="P897" s="32"/>
      <c r="Q897" s="32">
        <v>1</v>
      </c>
      <c r="R897" s="32"/>
      <c r="S897" s="32"/>
      <c r="T897" s="32"/>
      <c r="U897" s="32"/>
      <c r="V897" s="32"/>
      <c r="W897" s="32"/>
      <c r="X897" s="34">
        <v>60</v>
      </c>
    </row>
    <row r="898" spans="1:24" ht="12.75">
      <c r="A898" s="90">
        <v>600030000</v>
      </c>
      <c r="B898" s="35" t="s">
        <v>2341</v>
      </c>
      <c r="C898" s="96"/>
      <c r="D898" s="32"/>
      <c r="E898" s="32"/>
      <c r="F898" s="32"/>
      <c r="G898" s="32"/>
      <c r="H898" s="32"/>
      <c r="I898" s="32">
        <v>9</v>
      </c>
      <c r="J898" s="32"/>
      <c r="K898" s="32"/>
      <c r="L898" s="32">
        <v>9</v>
      </c>
      <c r="M898" s="32"/>
      <c r="N898" s="32">
        <v>9</v>
      </c>
      <c r="O898" s="32"/>
      <c r="P898" s="32"/>
      <c r="Q898" s="32">
        <v>9</v>
      </c>
      <c r="R898" s="32"/>
      <c r="S898" s="32"/>
      <c r="T898" s="32"/>
      <c r="U898" s="32"/>
      <c r="V898" s="32"/>
      <c r="W898" s="32"/>
      <c r="X898" s="34">
        <v>60</v>
      </c>
    </row>
    <row r="899" spans="1:24" ht="12.75">
      <c r="A899" s="90">
        <v>600040000</v>
      </c>
      <c r="B899" s="35" t="s">
        <v>2342</v>
      </c>
      <c r="C899" s="96"/>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0">
        <v>600050000</v>
      </c>
      <c r="B900" s="35" t="s">
        <v>2343</v>
      </c>
      <c r="C900" s="96"/>
      <c r="D900" s="32"/>
      <c r="E900" s="32"/>
      <c r="F900" s="32"/>
      <c r="G900" s="32"/>
      <c r="H900" s="32"/>
      <c r="I900" s="32">
        <v>4</v>
      </c>
      <c r="J900" s="32"/>
      <c r="K900" s="32"/>
      <c r="L900" s="32">
        <v>4</v>
      </c>
      <c r="M900" s="32"/>
      <c r="N900" s="32">
        <v>4</v>
      </c>
      <c r="O900" s="32"/>
      <c r="P900" s="32"/>
      <c r="Q900" s="32">
        <v>4</v>
      </c>
      <c r="R900" s="32"/>
      <c r="S900" s="32"/>
      <c r="T900" s="32"/>
      <c r="U900" s="32"/>
      <c r="V900" s="32"/>
      <c r="W900" s="32"/>
      <c r="X900" s="34">
        <v>87</v>
      </c>
    </row>
    <row r="901" spans="1:24" ht="12.75">
      <c r="A901" s="90">
        <v>600060000</v>
      </c>
      <c r="B901" s="35" t="s">
        <v>2334</v>
      </c>
      <c r="C901" s="96"/>
      <c r="D901" s="32"/>
      <c r="E901" s="32"/>
      <c r="F901" s="32"/>
      <c r="G901" s="32"/>
      <c r="H901" s="32"/>
      <c r="I901" s="32">
        <v>2</v>
      </c>
      <c r="J901" s="32"/>
      <c r="K901" s="32"/>
      <c r="L901" s="32">
        <v>2</v>
      </c>
      <c r="M901" s="32"/>
      <c r="N901" s="32">
        <v>2</v>
      </c>
      <c r="O901" s="32"/>
      <c r="P901" s="32"/>
      <c r="Q901" s="32">
        <v>2</v>
      </c>
      <c r="R901" s="32"/>
      <c r="S901" s="32"/>
      <c r="T901" s="32"/>
      <c r="U901" s="32"/>
      <c r="V901" s="32"/>
      <c r="W901" s="32"/>
      <c r="X901" s="34">
        <v>147</v>
      </c>
    </row>
    <row r="902" spans="1:24" ht="12.75">
      <c r="A902" s="90">
        <v>600070000</v>
      </c>
      <c r="B902" s="35" t="s">
        <v>2335</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600080000</v>
      </c>
      <c r="B903" s="35" t="s">
        <v>2344</v>
      </c>
      <c r="C903" s="96"/>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0">
        <v>600090000</v>
      </c>
      <c r="B904" s="35" t="s">
        <v>2346</v>
      </c>
      <c r="C904" s="96"/>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0">
        <v>600100000</v>
      </c>
      <c r="B905" s="35" t="s">
        <v>2347</v>
      </c>
      <c r="C905" s="96"/>
      <c r="D905" s="32"/>
      <c r="E905" s="32"/>
      <c r="F905" s="32"/>
      <c r="G905" s="32"/>
      <c r="H905" s="32"/>
      <c r="I905" s="32">
        <v>1</v>
      </c>
      <c r="J905" s="32"/>
      <c r="K905" s="32"/>
      <c r="L905" s="32">
        <v>1</v>
      </c>
      <c r="M905" s="32"/>
      <c r="N905" s="32">
        <v>1</v>
      </c>
      <c r="O905" s="32"/>
      <c r="P905" s="32"/>
      <c r="Q905" s="32">
        <v>1</v>
      </c>
      <c r="R905" s="32"/>
      <c r="S905" s="32"/>
      <c r="T905" s="32"/>
      <c r="U905" s="32"/>
      <c r="V905" s="32"/>
      <c r="W905" s="32"/>
      <c r="X905" s="34">
        <v>87</v>
      </c>
    </row>
    <row r="906" spans="1:24" ht="12.75" customHeight="1">
      <c r="A906" s="90">
        <v>600110000</v>
      </c>
      <c r="B906" s="35" t="s">
        <v>2338</v>
      </c>
      <c r="C906" s="96"/>
      <c r="D906" s="32">
        <v>1</v>
      </c>
      <c r="E906" s="32"/>
      <c r="F906" s="32"/>
      <c r="G906" s="32">
        <v>1</v>
      </c>
      <c r="H906" s="32"/>
      <c r="I906" s="32">
        <v>17</v>
      </c>
      <c r="J906" s="32"/>
      <c r="K906" s="32"/>
      <c r="L906" s="32">
        <v>17</v>
      </c>
      <c r="M906" s="32"/>
      <c r="N906" s="32">
        <v>15</v>
      </c>
      <c r="O906" s="32"/>
      <c r="P906" s="32"/>
      <c r="Q906" s="32">
        <v>15</v>
      </c>
      <c r="R906" s="32"/>
      <c r="S906" s="32">
        <v>3</v>
      </c>
      <c r="T906" s="32"/>
      <c r="U906" s="32"/>
      <c r="V906" s="32">
        <v>3</v>
      </c>
      <c r="W906" s="32"/>
      <c r="X906" s="34">
        <v>156</v>
      </c>
    </row>
    <row r="907" spans="1:24" ht="12.75">
      <c r="A907" s="90">
        <v>600120000</v>
      </c>
      <c r="B907" s="35" t="s">
        <v>2337</v>
      </c>
      <c r="C907" s="96"/>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0">
        <v>600130000</v>
      </c>
      <c r="B908" s="35" t="s">
        <v>2348</v>
      </c>
      <c r="C908" s="96"/>
      <c r="D908" s="32"/>
      <c r="E908" s="32"/>
      <c r="F908" s="32"/>
      <c r="G908" s="32"/>
      <c r="H908" s="32"/>
      <c r="I908" s="32">
        <v>8</v>
      </c>
      <c r="J908" s="32">
        <v>1</v>
      </c>
      <c r="K908" s="32"/>
      <c r="L908" s="32">
        <v>7</v>
      </c>
      <c r="M908" s="32"/>
      <c r="N908" s="32">
        <v>8</v>
      </c>
      <c r="O908" s="32">
        <v>1</v>
      </c>
      <c r="P908" s="32"/>
      <c r="Q908" s="32">
        <v>7</v>
      </c>
      <c r="R908" s="32"/>
      <c r="S908" s="32"/>
      <c r="T908" s="32"/>
      <c r="U908" s="32"/>
      <c r="V908" s="32"/>
      <c r="W908" s="32"/>
      <c r="X908" s="34">
        <v>60</v>
      </c>
    </row>
    <row r="909" spans="1:24" ht="12.75" customHeight="1">
      <c r="A909" s="90">
        <v>600140000</v>
      </c>
      <c r="B909" s="35" t="s">
        <v>2333</v>
      </c>
      <c r="C909" s="96"/>
      <c r="D909" s="32"/>
      <c r="E909" s="32"/>
      <c r="F909" s="32"/>
      <c r="G909" s="32"/>
      <c r="H909" s="32"/>
      <c r="I909" s="32">
        <v>4</v>
      </c>
      <c r="J909" s="32"/>
      <c r="K909" s="32"/>
      <c r="L909" s="32">
        <v>4</v>
      </c>
      <c r="M909" s="32"/>
      <c r="N909" s="32">
        <v>4</v>
      </c>
      <c r="O909" s="32"/>
      <c r="P909" s="32"/>
      <c r="Q909" s="32">
        <v>4</v>
      </c>
      <c r="R909" s="32"/>
      <c r="S909" s="32"/>
      <c r="T909" s="32"/>
      <c r="U909" s="32"/>
      <c r="V909" s="32"/>
      <c r="W909" s="32"/>
      <c r="X909" s="34">
        <v>87</v>
      </c>
    </row>
    <row r="910" spans="1:24" ht="12.75">
      <c r="A910" s="164" t="s">
        <v>4</v>
      </c>
      <c r="B910" s="165"/>
      <c r="C910" s="98"/>
      <c r="D910" s="7">
        <f>SUM(E910:H910)</f>
        <v>139</v>
      </c>
      <c r="E910" s="7">
        <f>SUM(E755,E765,E861,E895:E909)</f>
        <v>46</v>
      </c>
      <c r="F910" s="7">
        <f>SUM(F755,F765,F861,F895:F909)</f>
        <v>0</v>
      </c>
      <c r="G910" s="7">
        <f>SUM(G755,G765,G861,G895:G909)</f>
        <v>93</v>
      </c>
      <c r="H910" s="7">
        <f>SUM(H755,H765,H861,H895:H909)</f>
        <v>0</v>
      </c>
      <c r="I910" s="7">
        <f>SUM(J910:M910)</f>
        <v>732</v>
      </c>
      <c r="J910" s="7">
        <f>SUM(J755,J765,J861,J895:J909)</f>
        <v>208</v>
      </c>
      <c r="K910" s="7">
        <f>SUM(K755,K765,K861,K895:K909)</f>
        <v>0</v>
      </c>
      <c r="L910" s="7">
        <f>SUM(L755,L765,L861,L895:L909)</f>
        <v>524</v>
      </c>
      <c r="M910" s="7">
        <f>SUM(M755,M765,M861,M895:M909)</f>
        <v>0</v>
      </c>
      <c r="N910" s="7">
        <f>SUM(O910:R910)</f>
        <v>665</v>
      </c>
      <c r="O910" s="7">
        <f>SUM(O755,O765,O861,O895:O909)</f>
        <v>251</v>
      </c>
      <c r="P910" s="7">
        <f>SUM(P755,P765,P861,P895:P909)</f>
        <v>0</v>
      </c>
      <c r="Q910" s="7">
        <f>SUM(Q755,Q765,Q861,Q895:Q909)</f>
        <v>414</v>
      </c>
      <c r="R910" s="7">
        <f>SUM(R755,R765,R861,R895:R909)</f>
        <v>0</v>
      </c>
      <c r="S910" s="7">
        <f>SUM(T910:W910)</f>
        <v>206</v>
      </c>
      <c r="T910" s="7">
        <f>SUM(T755,T765,T861,T895:T909)</f>
        <v>3</v>
      </c>
      <c r="U910" s="7">
        <f>SUM(U755,U765,U861,U895:U909)</f>
        <v>0</v>
      </c>
      <c r="V910" s="7">
        <f>SUM(V755,V765,V861,V895:V909)</f>
        <v>203</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4" ht="12.75">
      <c r="A912" s="162" t="s">
        <v>1317</v>
      </c>
      <c r="B912" s="163"/>
      <c r="C912" s="96"/>
      <c r="D912" s="32">
        <f>SUM(E912:H912)</f>
        <v>61</v>
      </c>
      <c r="E912" s="32">
        <f>SUM(E913:E1461)</f>
        <v>4</v>
      </c>
      <c r="F912" s="32">
        <f>SUM(F913:F1461)</f>
        <v>0</v>
      </c>
      <c r="G912" s="32">
        <f>SUM(G913:G1461)</f>
        <v>57</v>
      </c>
      <c r="H912" s="32">
        <f>SUM(H913:H1461)</f>
        <v>0</v>
      </c>
      <c r="I912" s="32">
        <f>SUM(J912:M912)</f>
        <v>1650</v>
      </c>
      <c r="J912" s="32">
        <f>SUM(J913:J1461)</f>
        <v>136</v>
      </c>
      <c r="K912" s="32">
        <f>SUM(K913:K1461)</f>
        <v>0</v>
      </c>
      <c r="L912" s="32">
        <f>SUM(L913:L1461)</f>
        <v>1514</v>
      </c>
      <c r="M912" s="32">
        <f>SUM(M913:M1461)</f>
        <v>0</v>
      </c>
      <c r="N912" s="32">
        <f>SUM(O912:R912)</f>
        <v>1438</v>
      </c>
      <c r="O912" s="32">
        <f>SUM(O913:O1461)</f>
        <v>136</v>
      </c>
      <c r="P912" s="32">
        <f>SUM(P913:P1461)</f>
        <v>0</v>
      </c>
      <c r="Q912" s="32">
        <f>SUM(Q913:Q1461)</f>
        <v>1302</v>
      </c>
      <c r="R912" s="32">
        <f>SUM(R913:R1461)</f>
        <v>0</v>
      </c>
      <c r="S912" s="32">
        <f>SUM(T912:W912)</f>
        <v>273</v>
      </c>
      <c r="T912" s="32">
        <f>SUM(T913:T1461)</f>
        <v>4</v>
      </c>
      <c r="U912" s="32">
        <f>SUM(U913:U1461)</f>
        <v>0</v>
      </c>
      <c r="V912" s="32">
        <f>SUM(V913:V1461)</f>
        <v>269</v>
      </c>
      <c r="W912" s="32">
        <f>SUM(W913:W1461)</f>
        <v>0</v>
      </c>
      <c r="X912" s="33" t="s">
        <v>1920</v>
      </c>
    </row>
    <row r="913" spans="1:24" ht="12.75" hidden="1">
      <c r="A913" s="87">
        <v>501010001</v>
      </c>
      <c r="B913" s="30" t="s">
        <v>799</v>
      </c>
      <c r="C913" s="97"/>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7">
        <v>501010002</v>
      </c>
      <c r="B914" s="30" t="s">
        <v>800</v>
      </c>
      <c r="C914" s="97"/>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7">
        <v>501010003</v>
      </c>
      <c r="B915" s="30" t="s">
        <v>801</v>
      </c>
      <c r="C915" s="97"/>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7">
        <v>501010004</v>
      </c>
      <c r="B916" s="30" t="s">
        <v>802</v>
      </c>
      <c r="C916" s="97"/>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7">
        <v>501010005</v>
      </c>
      <c r="B917" s="30" t="s">
        <v>803</v>
      </c>
      <c r="C917" s="97"/>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7">
        <v>501010006</v>
      </c>
      <c r="B918" s="30" t="s">
        <v>804</v>
      </c>
      <c r="C918" s="97"/>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7">
        <v>501010007</v>
      </c>
      <c r="B919" s="30" t="s">
        <v>805</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7">
        <v>501010008</v>
      </c>
      <c r="B920" s="30" t="s">
        <v>806</v>
      </c>
      <c r="C920" s="97"/>
      <c r="D920" s="6"/>
      <c r="E920" s="6"/>
      <c r="F920" s="6"/>
      <c r="G920" s="6"/>
      <c r="H920" s="6"/>
      <c r="I920" s="6"/>
      <c r="J920" s="6"/>
      <c r="K920" s="6"/>
      <c r="L920" s="6"/>
      <c r="M920" s="6"/>
      <c r="N920" s="6"/>
      <c r="O920" s="6"/>
      <c r="P920" s="6"/>
      <c r="Q920" s="6"/>
      <c r="R920" s="6"/>
      <c r="S920" s="6"/>
      <c r="T920" s="6"/>
      <c r="U920" s="6"/>
      <c r="V920" s="6"/>
      <c r="W920" s="6"/>
      <c r="X920" s="5">
        <v>126</v>
      </c>
    </row>
    <row r="921" spans="1:24" ht="25.5">
      <c r="A921" s="87">
        <v>501010009</v>
      </c>
      <c r="B921" s="30" t="s">
        <v>807</v>
      </c>
      <c r="C921" s="97"/>
      <c r="D921" s="6"/>
      <c r="E921" s="6"/>
      <c r="F921" s="6"/>
      <c r="G921" s="6"/>
      <c r="H921" s="6"/>
      <c r="I921" s="6">
        <v>4</v>
      </c>
      <c r="J921" s="6">
        <v>1</v>
      </c>
      <c r="K921" s="6"/>
      <c r="L921" s="6">
        <v>3</v>
      </c>
      <c r="M921" s="6"/>
      <c r="N921" s="6">
        <v>3</v>
      </c>
      <c r="O921" s="6">
        <v>1</v>
      </c>
      <c r="P921" s="6"/>
      <c r="Q921" s="6">
        <v>2</v>
      </c>
      <c r="R921" s="6"/>
      <c r="S921" s="6">
        <v>1</v>
      </c>
      <c r="T921" s="6"/>
      <c r="U921" s="6"/>
      <c r="V921" s="6">
        <v>1</v>
      </c>
      <c r="W921" s="6"/>
      <c r="X921" s="5">
        <v>126</v>
      </c>
    </row>
    <row r="922" spans="1:24" ht="12.75" hidden="1">
      <c r="A922" s="87">
        <v>501010010</v>
      </c>
      <c r="B922" s="30" t="s">
        <v>808</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8">
        <v>501010011</v>
      </c>
      <c r="B923" s="42" t="s">
        <v>809</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t="12.75" hidden="1">
      <c r="A924" s="88">
        <v>501010012</v>
      </c>
      <c r="B924" s="42" t="s">
        <v>810</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5.5" hidden="1">
      <c r="A925" s="88">
        <v>501010013</v>
      </c>
      <c r="B925" s="42" t="s">
        <v>811</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12.75" hidden="1">
      <c r="A926" s="88">
        <v>501010014</v>
      </c>
      <c r="B926" s="42" t="s">
        <v>812</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25.5" hidden="1">
      <c r="A927" s="88">
        <v>501010015</v>
      </c>
      <c r="B927" s="42" t="s">
        <v>813</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25.5" hidden="1">
      <c r="A928" s="88">
        <v>501010016</v>
      </c>
      <c r="B928" s="42" t="s">
        <v>814</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12.75" hidden="1">
      <c r="A929" s="88">
        <v>501010017</v>
      </c>
      <c r="B929" s="42" t="s">
        <v>815</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501020000</v>
      </c>
      <c r="B930" s="42" t="s">
        <v>816</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t="12.75" hidden="1">
      <c r="A931" s="88">
        <v>501020001</v>
      </c>
      <c r="B931" s="42" t="s">
        <v>817</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t="12.75" hidden="1">
      <c r="A932" s="88">
        <v>501020002</v>
      </c>
      <c r="B932" s="42" t="s">
        <v>818</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501020003</v>
      </c>
      <c r="B933" s="42" t="s">
        <v>819</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501020004</v>
      </c>
      <c r="B934" s="42" t="s">
        <v>820</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hidden="1">
      <c r="A935" s="88">
        <v>501020005</v>
      </c>
      <c r="B935" s="42" t="s">
        <v>821</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501020006</v>
      </c>
      <c r="B936" s="42" t="s">
        <v>822</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5.5" hidden="1">
      <c r="A937" s="88">
        <v>501020007</v>
      </c>
      <c r="B937" s="42" t="s">
        <v>823</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501020008</v>
      </c>
      <c r="B938" s="42" t="s">
        <v>2156</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5.5" hidden="1">
      <c r="A939" s="88">
        <v>501030000</v>
      </c>
      <c r="B939" s="42" t="s">
        <v>824</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t="12.75" hidden="1">
      <c r="A940" s="88">
        <v>501030001</v>
      </c>
      <c r="B940" s="42" t="s">
        <v>825</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t="12.75" hidden="1">
      <c r="A941" s="88">
        <v>501030002</v>
      </c>
      <c r="B941" s="42" t="s">
        <v>826</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501030003</v>
      </c>
      <c r="B942" s="42" t="s">
        <v>827</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501030004</v>
      </c>
      <c r="B943" s="42" t="s">
        <v>828</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501030005</v>
      </c>
      <c r="B944" s="42" t="s">
        <v>829</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501030007</v>
      </c>
      <c r="B946" s="42" t="s">
        <v>830</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501030008</v>
      </c>
      <c r="B947" s="42" t="s">
        <v>831</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5.5" hidden="1">
      <c r="A948" s="88">
        <v>501030009</v>
      </c>
      <c r="B948" s="42" t="s">
        <v>832</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501030010</v>
      </c>
      <c r="B949" s="42" t="s">
        <v>833</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501030011</v>
      </c>
      <c r="B950" s="42" t="s">
        <v>834</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501030012</v>
      </c>
      <c r="B951" s="42" t="s">
        <v>835</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501030013</v>
      </c>
      <c r="B952" s="42" t="s">
        <v>836</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501030014</v>
      </c>
      <c r="B953" s="42" t="s">
        <v>837</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5.5" hidden="1">
      <c r="A954" s="88">
        <v>501030015</v>
      </c>
      <c r="B954" s="42" t="s">
        <v>838</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501030016</v>
      </c>
      <c r="B955" s="42" t="s">
        <v>839</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501030017</v>
      </c>
      <c r="B956" s="42" t="s">
        <v>840</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5.5" hidden="1">
      <c r="A957" s="88">
        <v>501030018</v>
      </c>
      <c r="B957" s="42" t="s">
        <v>841</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12.75" hidden="1">
      <c r="A958" s="88">
        <v>501030019</v>
      </c>
      <c r="B958" s="42" t="s">
        <v>842</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5.5" hidden="1">
      <c r="A959" s="88">
        <v>501030020</v>
      </c>
      <c r="B959" s="42" t="s">
        <v>843</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501030021</v>
      </c>
      <c r="B960" s="42" t="s">
        <v>844</v>
      </c>
      <c r="C960" s="97"/>
      <c r="D960" s="40"/>
      <c r="E960" s="40"/>
      <c r="F960" s="40"/>
      <c r="G960" s="40"/>
      <c r="H960" s="40"/>
      <c r="I960" s="40"/>
      <c r="J960" s="40"/>
      <c r="K960" s="40"/>
      <c r="L960" s="40"/>
      <c r="M960" s="40"/>
      <c r="N960" s="40"/>
      <c r="O960" s="40"/>
      <c r="P960" s="40"/>
      <c r="Q960" s="40"/>
      <c r="R960" s="40"/>
      <c r="S960" s="40"/>
      <c r="T960" s="40"/>
      <c r="U960" s="40"/>
      <c r="V960" s="40"/>
      <c r="W960" s="40"/>
      <c r="X960" s="39">
        <v>120</v>
      </c>
      <c r="Y960" s="103"/>
      <c r="Z960" s="103"/>
    </row>
    <row r="961" spans="1:26" s="41" customFormat="1" ht="12.75" hidden="1">
      <c r="A961" s="88">
        <v>501030022</v>
      </c>
      <c r="B961" s="42" t="s">
        <v>845</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501030023</v>
      </c>
      <c r="B962" s="42" t="s">
        <v>846</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501030024</v>
      </c>
      <c r="B963" s="42" t="s">
        <v>847</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501030025</v>
      </c>
      <c r="B964" s="42" t="s">
        <v>848</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501030026</v>
      </c>
      <c r="B965" s="42" t="s">
        <v>849</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25.5" hidden="1">
      <c r="A966" s="88">
        <v>501030027</v>
      </c>
      <c r="B966" s="42" t="s">
        <v>850</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501030028</v>
      </c>
      <c r="B967" s="42" t="s">
        <v>851</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501030029</v>
      </c>
      <c r="B968" s="42" t="s">
        <v>852</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501030030</v>
      </c>
      <c r="B969" s="42" t="s">
        <v>853</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501030031</v>
      </c>
      <c r="B970" s="42" t="s">
        <v>854</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12.75" hidden="1">
      <c r="A971" s="88">
        <v>501030032</v>
      </c>
      <c r="B971" s="42" t="s">
        <v>855</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501030033</v>
      </c>
      <c r="B972" s="42" t="s">
        <v>856</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501030034</v>
      </c>
      <c r="B973" s="42" t="s">
        <v>857</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t="12.75" hidden="1">
      <c r="A974" s="88">
        <v>501030035</v>
      </c>
      <c r="B974" s="42" t="s">
        <v>858</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5.5" hidden="1">
      <c r="A975" s="88">
        <v>501030036</v>
      </c>
      <c r="B975" s="42" t="s">
        <v>859</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5.5" hidden="1">
      <c r="A976" s="88">
        <v>501030037</v>
      </c>
      <c r="B976" s="42" t="s">
        <v>860</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501030038</v>
      </c>
      <c r="B977" s="42" t="s">
        <v>861</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501030039</v>
      </c>
      <c r="B978" s="42" t="s">
        <v>862</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501030040</v>
      </c>
      <c r="B979" s="42" t="s">
        <v>863</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501030041</v>
      </c>
      <c r="B980" s="42" t="s">
        <v>864</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8.25" hidden="1">
      <c r="A981" s="88">
        <v>501030042</v>
      </c>
      <c r="B981" s="42" t="s">
        <v>865</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5.5" hidden="1">
      <c r="A982" s="88">
        <v>501030043</v>
      </c>
      <c r="B982" s="42" t="s">
        <v>866</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8.25" hidden="1">
      <c r="A983" s="88">
        <v>501030044</v>
      </c>
      <c r="B983" s="42" t="s">
        <v>867</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501030045</v>
      </c>
      <c r="B984" s="42" t="s">
        <v>868</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12.75" hidden="1">
      <c r="A985" s="88">
        <v>501030046</v>
      </c>
      <c r="B985" s="42" t="s">
        <v>869</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5.5" hidden="1">
      <c r="A986" s="88">
        <v>501030047</v>
      </c>
      <c r="B986" s="42" t="s">
        <v>870</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12.75" hidden="1">
      <c r="A987" s="88">
        <v>501030048</v>
      </c>
      <c r="B987" s="42" t="s">
        <v>871</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501030049</v>
      </c>
      <c r="B988" s="42" t="s">
        <v>872</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c r="A990" s="88">
        <v>501030051</v>
      </c>
      <c r="B990" s="42" t="s">
        <v>873</v>
      </c>
      <c r="C990" s="97"/>
      <c r="D990" s="40">
        <v>3</v>
      </c>
      <c r="E990" s="40"/>
      <c r="F990" s="40"/>
      <c r="G990" s="40">
        <v>3</v>
      </c>
      <c r="H990" s="40"/>
      <c r="I990" s="40">
        <v>17</v>
      </c>
      <c r="J990" s="40"/>
      <c r="K990" s="40"/>
      <c r="L990" s="40">
        <v>17</v>
      </c>
      <c r="M990" s="40"/>
      <c r="N990" s="40">
        <v>18</v>
      </c>
      <c r="O990" s="40"/>
      <c r="P990" s="40"/>
      <c r="Q990" s="40">
        <v>18</v>
      </c>
      <c r="R990" s="40"/>
      <c r="S990" s="40">
        <v>2</v>
      </c>
      <c r="T990" s="40"/>
      <c r="U990" s="40"/>
      <c r="V990" s="40">
        <v>2</v>
      </c>
      <c r="W990" s="40"/>
      <c r="X990" s="39">
        <v>120</v>
      </c>
      <c r="Y990" s="103"/>
      <c r="Z990" s="103"/>
    </row>
    <row r="991" spans="1:26" s="41" customFormat="1" ht="25.5" hidden="1">
      <c r="A991" s="88">
        <v>501030052</v>
      </c>
      <c r="B991" s="42" t="s">
        <v>874</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501030053</v>
      </c>
      <c r="B992" s="42" t="s">
        <v>875</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5.5" hidden="1">
      <c r="A993" s="88">
        <v>501030054</v>
      </c>
      <c r="B993" s="42" t="s">
        <v>876</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hidden="1">
      <c r="A994" s="88">
        <v>501030055</v>
      </c>
      <c r="B994" s="42" t="s">
        <v>877</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5.5" hidden="1">
      <c r="A995" s="88">
        <v>501030056</v>
      </c>
      <c r="B995" s="42" t="s">
        <v>878</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501030057</v>
      </c>
      <c r="B996" s="42" t="s">
        <v>879</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12.75" hidden="1">
      <c r="A997" s="88">
        <v>501030058</v>
      </c>
      <c r="B997" s="42" t="s">
        <v>242</v>
      </c>
      <c r="C997" s="97"/>
      <c r="D997" s="40"/>
      <c r="E997" s="40"/>
      <c r="F997" s="40"/>
      <c r="G997" s="40"/>
      <c r="H997" s="40"/>
      <c r="I997" s="40"/>
      <c r="J997" s="40"/>
      <c r="K997" s="40"/>
      <c r="L997" s="40"/>
      <c r="M997" s="40"/>
      <c r="N997" s="40"/>
      <c r="O997" s="40"/>
      <c r="P997" s="40"/>
      <c r="Q997" s="40"/>
      <c r="R997" s="40"/>
      <c r="S997" s="40"/>
      <c r="T997" s="40"/>
      <c r="U997" s="40"/>
      <c r="V997" s="40"/>
      <c r="W997" s="40"/>
      <c r="X997" s="39">
        <v>120</v>
      </c>
      <c r="Y997" s="103"/>
      <c r="Z997" s="103"/>
    </row>
    <row r="998" spans="1:26" s="41" customFormat="1" ht="12.75" hidden="1">
      <c r="A998" s="88">
        <v>501030059</v>
      </c>
      <c r="B998" s="42" t="s">
        <v>880</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8.25" hidden="1">
      <c r="A999" s="88">
        <v>501030060</v>
      </c>
      <c r="B999" s="42" t="s">
        <v>881</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t="12.75" hidden="1">
      <c r="A1000" s="88">
        <v>501030061</v>
      </c>
      <c r="B1000" s="42" t="s">
        <v>882</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3"/>
      <c r="Z1000" s="103"/>
    </row>
    <row r="1001" spans="1:26" s="41" customFormat="1" ht="38.25" hidden="1">
      <c r="A1001" s="88">
        <v>501030062</v>
      </c>
      <c r="B1001" s="42" t="s">
        <v>883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t="12.75" hidden="1">
      <c r="A1002" s="88">
        <v>501030063</v>
      </c>
      <c r="B1002" s="42" t="s">
        <v>884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501030064</v>
      </c>
      <c r="B1003" s="42" t="s">
        <v>885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501030065</v>
      </c>
      <c r="B1004" s="42" t="s">
        <v>886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501030066</v>
      </c>
      <c r="B1005" s="42" t="s">
        <v>887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t="12.75" hidden="1">
      <c r="A1006" s="88">
        <v>501030067</v>
      </c>
      <c r="B1006" s="42" t="s">
        <v>888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501030068</v>
      </c>
      <c r="B1007" s="42" t="s">
        <v>889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t="12.75" hidden="1">
      <c r="A1008" s="88">
        <v>501030069</v>
      </c>
      <c r="B1008" s="42" t="s">
        <v>890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25.5" hidden="1">
      <c r="A1009" s="88">
        <v>501030070</v>
      </c>
      <c r="B1009" s="42" t="s">
        <v>2143</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501030071</v>
      </c>
      <c r="B1010" s="42" t="s">
        <v>2157</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t="12.75" hidden="1">
      <c r="A1011" s="88">
        <v>501030072</v>
      </c>
      <c r="B1011" s="42" t="s">
        <v>2158</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5.5" hidden="1">
      <c r="A1012" s="88">
        <v>501040000</v>
      </c>
      <c r="B1012" s="42" t="s">
        <v>891</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5.5" hidden="1">
      <c r="A1013" s="88">
        <v>501040001</v>
      </c>
      <c r="B1013" s="42" t="s">
        <v>892</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501040002</v>
      </c>
      <c r="B1014" s="42" t="s">
        <v>893</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501040003</v>
      </c>
      <c r="B1015" s="42" t="s">
        <v>894</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4" ht="25.5" hidden="1">
      <c r="A1016" s="87">
        <v>501040004</v>
      </c>
      <c r="B1016" s="30" t="s">
        <v>895</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7">
        <v>501040005</v>
      </c>
      <c r="B1017" s="30" t="s">
        <v>896</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7">
        <v>501040006</v>
      </c>
      <c r="B1018" s="30" t="s">
        <v>897</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501040007</v>
      </c>
      <c r="B1019" s="30" t="s">
        <v>898</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501040008</v>
      </c>
      <c r="B1020" s="30" t="s">
        <v>899</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501040009</v>
      </c>
      <c r="B1021" s="30" t="s">
        <v>900</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501040010</v>
      </c>
      <c r="B1022" s="30" t="s">
        <v>901</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501040011</v>
      </c>
      <c r="B1023" s="30" t="s">
        <v>902</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7">
        <v>501040012</v>
      </c>
      <c r="B1024" s="30" t="s">
        <v>903</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501040013</v>
      </c>
      <c r="B1025" s="30" t="s">
        <v>904</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501040014</v>
      </c>
      <c r="B1026" s="30" t="s">
        <v>905</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501040015</v>
      </c>
      <c r="B1027" s="30" t="s">
        <v>906</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501040016</v>
      </c>
      <c r="B1028" s="30" t="s">
        <v>907</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7">
        <v>501050000</v>
      </c>
      <c r="B1029" s="30" t="s">
        <v>908</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7">
        <v>501050001</v>
      </c>
      <c r="B1030" s="30" t="s">
        <v>909</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501050002</v>
      </c>
      <c r="B1031" s="30" t="s">
        <v>910</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7">
        <v>501050003</v>
      </c>
      <c r="B1032" s="30" t="s">
        <v>911</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501050004</v>
      </c>
      <c r="B1033" s="30" t="s">
        <v>912</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7">
        <v>501050005</v>
      </c>
      <c r="B1034" s="30" t="s">
        <v>913</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7">
        <v>501050006</v>
      </c>
      <c r="B1035" s="30" t="s">
        <v>914</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501050007</v>
      </c>
      <c r="B1036" s="30" t="s">
        <v>915</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7">
        <v>501050008</v>
      </c>
      <c r="B1037" s="30" t="s">
        <v>916</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501050009</v>
      </c>
      <c r="B1038" s="30" t="s">
        <v>917</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7">
        <v>501050010</v>
      </c>
      <c r="B1039" s="30" t="s">
        <v>918</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7">
        <v>501060000</v>
      </c>
      <c r="B1040" s="30" t="s">
        <v>919</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7">
        <v>501060001</v>
      </c>
      <c r="B1041" s="30" t="s">
        <v>920</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501060002</v>
      </c>
      <c r="B1042" s="30" t="s">
        <v>921</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501060003</v>
      </c>
      <c r="B1043" s="30" t="s">
        <v>922</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501060004</v>
      </c>
      <c r="B1044" s="30" t="s">
        <v>923</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501060006</v>
      </c>
      <c r="B1046" s="30" t="s">
        <v>924</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501060007</v>
      </c>
      <c r="B1047" s="30" t="s">
        <v>925</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7">
        <v>501060008</v>
      </c>
      <c r="B1048" s="30" t="s">
        <v>926</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7">
        <v>501060009</v>
      </c>
      <c r="B1049" s="30" t="s">
        <v>927</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501060010</v>
      </c>
      <c r="B1050" s="30" t="s">
        <v>928</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501060011</v>
      </c>
      <c r="B1051" s="30" t="s">
        <v>929</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501060012</v>
      </c>
      <c r="B1052" s="30" t="s">
        <v>930</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501060013</v>
      </c>
      <c r="B1053" s="30" t="s">
        <v>931</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501060014</v>
      </c>
      <c r="B1054" s="30" t="s">
        <v>932</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7">
        <v>501060015</v>
      </c>
      <c r="B1055" s="30" t="s">
        <v>933</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7">
        <v>501060016</v>
      </c>
      <c r="B1056" s="30" t="s">
        <v>934</v>
      </c>
      <c r="C1056" s="97"/>
      <c r="D1056" s="6"/>
      <c r="E1056" s="6"/>
      <c r="F1056" s="6"/>
      <c r="G1056" s="6"/>
      <c r="H1056" s="6"/>
      <c r="I1056" s="6">
        <v>6</v>
      </c>
      <c r="J1056" s="6"/>
      <c r="K1056" s="6"/>
      <c r="L1056" s="6">
        <v>6</v>
      </c>
      <c r="M1056" s="6"/>
      <c r="N1056" s="6">
        <v>4</v>
      </c>
      <c r="O1056" s="6"/>
      <c r="P1056" s="6"/>
      <c r="Q1056" s="6">
        <v>4</v>
      </c>
      <c r="R1056" s="6"/>
      <c r="S1056" s="6">
        <v>2</v>
      </c>
      <c r="T1056" s="6"/>
      <c r="U1056" s="6"/>
      <c r="V1056" s="6">
        <v>2</v>
      </c>
      <c r="W1056" s="6"/>
      <c r="X1056" s="5">
        <v>151</v>
      </c>
    </row>
    <row r="1057" spans="1:24" ht="25.5" hidden="1">
      <c r="A1057" s="87">
        <v>501060017</v>
      </c>
      <c r="B1057" s="30" t="s">
        <v>935</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7">
        <v>501060018</v>
      </c>
      <c r="B1058" s="30" t="s">
        <v>936</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7">
        <v>501060019</v>
      </c>
      <c r="B1059" s="30" t="s">
        <v>937</v>
      </c>
      <c r="C1059" s="97"/>
      <c r="D1059" s="6"/>
      <c r="E1059" s="6"/>
      <c r="F1059" s="6"/>
      <c r="G1059" s="6"/>
      <c r="H1059" s="6"/>
      <c r="I1059" s="6">
        <v>1</v>
      </c>
      <c r="J1059" s="6"/>
      <c r="K1059" s="6"/>
      <c r="L1059" s="6">
        <v>1</v>
      </c>
      <c r="M1059" s="6"/>
      <c r="N1059" s="6">
        <v>1</v>
      </c>
      <c r="O1059" s="6"/>
      <c r="P1059" s="6"/>
      <c r="Q1059" s="6">
        <v>1</v>
      </c>
      <c r="R1059" s="6"/>
      <c r="S1059" s="6"/>
      <c r="T1059" s="6"/>
      <c r="U1059" s="6"/>
      <c r="V1059" s="6"/>
      <c r="W1059" s="6"/>
      <c r="X1059" s="5">
        <v>151</v>
      </c>
    </row>
    <row r="1060" spans="1:24" ht="12.75">
      <c r="A1060" s="87">
        <v>501060020</v>
      </c>
      <c r="B1060" s="30" t="s">
        <v>938</v>
      </c>
      <c r="C1060" s="97"/>
      <c r="D1060" s="6"/>
      <c r="E1060" s="6"/>
      <c r="F1060" s="6"/>
      <c r="G1060" s="6"/>
      <c r="H1060" s="6"/>
      <c r="I1060" s="6">
        <v>4</v>
      </c>
      <c r="J1060" s="6">
        <v>1</v>
      </c>
      <c r="K1060" s="6"/>
      <c r="L1060" s="6">
        <v>3</v>
      </c>
      <c r="M1060" s="6"/>
      <c r="N1060" s="6">
        <v>1</v>
      </c>
      <c r="O1060" s="6">
        <v>1</v>
      </c>
      <c r="P1060" s="6"/>
      <c r="Q1060" s="6"/>
      <c r="R1060" s="6"/>
      <c r="S1060" s="6">
        <v>3</v>
      </c>
      <c r="T1060" s="6"/>
      <c r="U1060" s="6"/>
      <c r="V1060" s="6">
        <v>3</v>
      </c>
      <c r="W1060" s="6"/>
      <c r="X1060" s="5">
        <v>151</v>
      </c>
    </row>
    <row r="1061" spans="1:24" ht="12.75">
      <c r="A1061" s="87">
        <v>501060021</v>
      </c>
      <c r="B1061" s="30" t="s">
        <v>939</v>
      </c>
      <c r="C1061" s="97"/>
      <c r="D1061" s="6"/>
      <c r="E1061" s="6"/>
      <c r="F1061" s="6"/>
      <c r="G1061" s="6"/>
      <c r="H1061" s="6"/>
      <c r="I1061" s="6">
        <v>4</v>
      </c>
      <c r="J1061" s="6"/>
      <c r="K1061" s="6"/>
      <c r="L1061" s="6">
        <v>4</v>
      </c>
      <c r="M1061" s="6"/>
      <c r="N1061" s="6">
        <v>4</v>
      </c>
      <c r="O1061" s="6"/>
      <c r="P1061" s="6"/>
      <c r="Q1061" s="6">
        <v>4</v>
      </c>
      <c r="R1061" s="6"/>
      <c r="S1061" s="6"/>
      <c r="T1061" s="6"/>
      <c r="U1061" s="6"/>
      <c r="V1061" s="6"/>
      <c r="W1061" s="6"/>
      <c r="X1061" s="5">
        <v>151</v>
      </c>
    </row>
    <row r="1062" spans="1:24" ht="25.5" hidden="1">
      <c r="A1062" s="87">
        <v>501060022</v>
      </c>
      <c r="B1062" s="30" t="s">
        <v>940</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c r="A1063" s="87">
        <v>501060023</v>
      </c>
      <c r="B1063" s="30" t="s">
        <v>941</v>
      </c>
      <c r="C1063" s="97"/>
      <c r="D1063" s="6"/>
      <c r="E1063" s="6"/>
      <c r="F1063" s="6"/>
      <c r="G1063" s="6"/>
      <c r="H1063" s="6"/>
      <c r="I1063" s="6">
        <v>2</v>
      </c>
      <c r="J1063" s="6"/>
      <c r="K1063" s="6"/>
      <c r="L1063" s="6">
        <v>2</v>
      </c>
      <c r="M1063" s="6"/>
      <c r="N1063" s="6"/>
      <c r="O1063" s="6"/>
      <c r="P1063" s="6"/>
      <c r="Q1063" s="6"/>
      <c r="R1063" s="6"/>
      <c r="S1063" s="6">
        <v>2</v>
      </c>
      <c r="T1063" s="6"/>
      <c r="U1063" s="6"/>
      <c r="V1063" s="6">
        <v>2</v>
      </c>
      <c r="W1063" s="6"/>
      <c r="X1063" s="5">
        <v>151</v>
      </c>
    </row>
    <row r="1064" spans="1:24" ht="25.5">
      <c r="A1064" s="87">
        <v>501060024</v>
      </c>
      <c r="B1064" s="30" t="s">
        <v>942</v>
      </c>
      <c r="C1064" s="97"/>
      <c r="D1064" s="6">
        <v>4</v>
      </c>
      <c r="E1064" s="6"/>
      <c r="F1064" s="6"/>
      <c r="G1064" s="6">
        <v>4</v>
      </c>
      <c r="H1064" s="6"/>
      <c r="I1064" s="6">
        <v>45</v>
      </c>
      <c r="J1064" s="6">
        <v>1</v>
      </c>
      <c r="K1064" s="6"/>
      <c r="L1064" s="6">
        <v>44</v>
      </c>
      <c r="M1064" s="6"/>
      <c r="N1064" s="6">
        <v>43</v>
      </c>
      <c r="O1064" s="6">
        <v>1</v>
      </c>
      <c r="P1064" s="6"/>
      <c r="Q1064" s="6">
        <v>42</v>
      </c>
      <c r="R1064" s="6"/>
      <c r="S1064" s="6">
        <v>6</v>
      </c>
      <c r="T1064" s="6"/>
      <c r="U1064" s="6"/>
      <c r="V1064" s="6">
        <v>6</v>
      </c>
      <c r="W1064" s="6"/>
      <c r="X1064" s="5">
        <v>151</v>
      </c>
    </row>
    <row r="1065" spans="1:24" ht="38.25" hidden="1">
      <c r="A1065" s="87">
        <v>501060025</v>
      </c>
      <c r="B1065" s="30" t="s">
        <v>943</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c r="A1066" s="87">
        <v>501060026</v>
      </c>
      <c r="B1066" s="30" t="s">
        <v>944</v>
      </c>
      <c r="C1066" s="97"/>
      <c r="D1066" s="6"/>
      <c r="E1066" s="6"/>
      <c r="F1066" s="6"/>
      <c r="G1066" s="6"/>
      <c r="H1066" s="6"/>
      <c r="I1066" s="6">
        <v>1</v>
      </c>
      <c r="J1066" s="6"/>
      <c r="K1066" s="6"/>
      <c r="L1066" s="6">
        <v>1</v>
      </c>
      <c r="M1066" s="6"/>
      <c r="N1066" s="6">
        <v>1</v>
      </c>
      <c r="O1066" s="6"/>
      <c r="P1066" s="6"/>
      <c r="Q1066" s="6">
        <v>1</v>
      </c>
      <c r="R1066" s="6"/>
      <c r="S1066" s="6"/>
      <c r="T1066" s="6"/>
      <c r="U1066" s="6"/>
      <c r="V1066" s="6"/>
      <c r="W1066" s="6"/>
      <c r="X1066" s="5">
        <v>151</v>
      </c>
    </row>
    <row r="1067" spans="1:24" ht="25.5">
      <c r="A1067" s="87">
        <v>501060027</v>
      </c>
      <c r="B1067" s="30" t="s">
        <v>945</v>
      </c>
      <c r="C1067" s="97"/>
      <c r="D1067" s="6"/>
      <c r="E1067" s="6"/>
      <c r="F1067" s="6"/>
      <c r="G1067" s="6"/>
      <c r="H1067" s="6"/>
      <c r="I1067" s="6">
        <v>83</v>
      </c>
      <c r="J1067" s="6">
        <v>7</v>
      </c>
      <c r="K1067" s="6"/>
      <c r="L1067" s="6">
        <v>76</v>
      </c>
      <c r="M1067" s="6"/>
      <c r="N1067" s="6">
        <v>58</v>
      </c>
      <c r="O1067" s="6">
        <v>5</v>
      </c>
      <c r="P1067" s="6"/>
      <c r="Q1067" s="6">
        <v>53</v>
      </c>
      <c r="R1067" s="6"/>
      <c r="S1067" s="6">
        <v>25</v>
      </c>
      <c r="T1067" s="6">
        <v>2</v>
      </c>
      <c r="U1067" s="6"/>
      <c r="V1067" s="6">
        <v>23</v>
      </c>
      <c r="W1067" s="6"/>
      <c r="X1067" s="5">
        <v>151</v>
      </c>
    </row>
    <row r="1068" spans="1:24" ht="25.5" hidden="1">
      <c r="A1068" s="87">
        <v>501060028</v>
      </c>
      <c r="B1068" s="30" t="s">
        <v>946</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c r="A1069" s="87">
        <v>501060029</v>
      </c>
      <c r="B1069" s="30" t="s">
        <v>947</v>
      </c>
      <c r="C1069" s="97"/>
      <c r="D1069" s="6"/>
      <c r="E1069" s="6"/>
      <c r="F1069" s="6"/>
      <c r="G1069" s="6"/>
      <c r="H1069" s="6"/>
      <c r="I1069" s="6">
        <v>1</v>
      </c>
      <c r="J1069" s="6"/>
      <c r="K1069" s="6"/>
      <c r="L1069" s="6">
        <v>1</v>
      </c>
      <c r="M1069" s="6"/>
      <c r="N1069" s="6">
        <v>1</v>
      </c>
      <c r="O1069" s="6"/>
      <c r="P1069" s="6"/>
      <c r="Q1069" s="6">
        <v>1</v>
      </c>
      <c r="R1069" s="6"/>
      <c r="S1069" s="6"/>
      <c r="T1069" s="6"/>
      <c r="U1069" s="6"/>
      <c r="V1069" s="6"/>
      <c r="W1069" s="6"/>
      <c r="X1069" s="5">
        <v>151</v>
      </c>
    </row>
    <row r="1070" spans="1:24" ht="25.5" hidden="1">
      <c r="A1070" s="87">
        <v>501060030</v>
      </c>
      <c r="B1070" s="30" t="s">
        <v>948</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7">
        <v>501060031</v>
      </c>
      <c r="B1071" s="30" t="s">
        <v>949</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7">
        <v>501060032</v>
      </c>
      <c r="B1072" s="30" t="s">
        <v>950</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7">
        <v>501060033</v>
      </c>
      <c r="B1073" s="30" t="s">
        <v>951</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7">
        <v>501060034</v>
      </c>
      <c r="B1074" s="30" t="s">
        <v>952</v>
      </c>
      <c r="C1074" s="97"/>
      <c r="D1074" s="6">
        <v>30</v>
      </c>
      <c r="E1074" s="6">
        <v>1</v>
      </c>
      <c r="F1074" s="6"/>
      <c r="G1074" s="6">
        <v>29</v>
      </c>
      <c r="H1074" s="6"/>
      <c r="I1074" s="6">
        <v>309</v>
      </c>
      <c r="J1074" s="6">
        <v>21</v>
      </c>
      <c r="K1074" s="6"/>
      <c r="L1074" s="6">
        <v>288</v>
      </c>
      <c r="M1074" s="6"/>
      <c r="N1074" s="6">
        <v>249</v>
      </c>
      <c r="O1074" s="6">
        <v>22</v>
      </c>
      <c r="P1074" s="6"/>
      <c r="Q1074" s="6">
        <v>227</v>
      </c>
      <c r="R1074" s="6"/>
      <c r="S1074" s="6">
        <v>90</v>
      </c>
      <c r="T1074" s="6"/>
      <c r="U1074" s="6"/>
      <c r="V1074" s="6">
        <v>90</v>
      </c>
      <c r="W1074" s="6"/>
      <c r="X1074" s="5">
        <v>151</v>
      </c>
    </row>
    <row r="1075" spans="1:24" ht="38.25" hidden="1">
      <c r="A1075" s="87">
        <v>501060035</v>
      </c>
      <c r="B1075" s="30" t="s">
        <v>953</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7">
        <v>501060036</v>
      </c>
      <c r="B1076" s="30" t="s">
        <v>954</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7">
        <v>501060037</v>
      </c>
      <c r="B1077" s="30" t="s">
        <v>955</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501060038</v>
      </c>
      <c r="B1078" s="30" t="s">
        <v>956</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7">
        <v>501060039</v>
      </c>
      <c r="B1079" s="30" t="s">
        <v>957</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501060040</v>
      </c>
      <c r="B1080" s="30" t="s">
        <v>958</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7">
        <v>501060041</v>
      </c>
      <c r="B1081" s="30" t="s">
        <v>959</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7">
        <v>501060042</v>
      </c>
      <c r="B1082" s="30" t="s">
        <v>960</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7">
        <v>501060043</v>
      </c>
      <c r="B1083" s="30" t="s">
        <v>961</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501060044</v>
      </c>
      <c r="B1084" s="30" t="s">
        <v>962</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7">
        <v>501060045</v>
      </c>
      <c r="B1085" s="30" t="s">
        <v>963</v>
      </c>
      <c r="C1085" s="97"/>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7">
        <v>501060046</v>
      </c>
      <c r="B1086" s="30" t="s">
        <v>964</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7">
        <v>501060047</v>
      </c>
      <c r="B1087" s="30" t="s">
        <v>965</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501060048</v>
      </c>
      <c r="B1088" s="30" t="s">
        <v>966</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7">
        <v>501060049</v>
      </c>
      <c r="B1089" s="30" t="s">
        <v>967</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7">
        <v>501060050</v>
      </c>
      <c r="B1090" s="30" t="s">
        <v>968</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501060051</v>
      </c>
      <c r="B1091" s="30" t="s">
        <v>969</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501060052</v>
      </c>
      <c r="B1092" s="30" t="s">
        <v>970</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7">
        <v>501060053</v>
      </c>
      <c r="B1093" s="30" t="s">
        <v>971</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501060054</v>
      </c>
      <c r="B1094" s="30" t="s">
        <v>972</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8">
        <v>501060055</v>
      </c>
      <c r="B1095" s="42" t="s">
        <v>973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5.5" hidden="1">
      <c r="A1096" s="88">
        <v>501060056</v>
      </c>
      <c r="B1096" s="42" t="s">
        <v>974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501060057</v>
      </c>
      <c r="B1097" s="42" t="s">
        <v>975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12.75" hidden="1">
      <c r="A1098" s="88">
        <v>501060058</v>
      </c>
      <c r="B1098" s="42" t="s">
        <v>976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5.5" hidden="1">
      <c r="A1099" s="88">
        <v>501060059</v>
      </c>
      <c r="B1099" s="42" t="s">
        <v>2149</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501060060</v>
      </c>
      <c r="B1100" s="42" t="s">
        <v>2159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ht="12.75" hidden="1">
      <c r="A1101" s="88">
        <v>501060061</v>
      </c>
      <c r="B1101" s="42" t="s">
        <v>2222</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3"/>
      <c r="Z1101" s="103"/>
    </row>
    <row r="1102" spans="1:26" s="41" customFormat="1" ht="25.5" hidden="1">
      <c r="A1102" s="88">
        <v>501070000</v>
      </c>
      <c r="B1102" s="42" t="s">
        <v>977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3"/>
      <c r="Z1102" s="103"/>
    </row>
    <row r="1103" spans="1:26" s="41" customFormat="1" ht="12.75" hidden="1">
      <c r="A1103" s="88">
        <v>501070001</v>
      </c>
      <c r="B1103" s="42" t="s">
        <v>978</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501070002</v>
      </c>
      <c r="B1104" s="42" t="s">
        <v>979</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t="12.75" hidden="1">
      <c r="A1105" s="88">
        <v>501070003</v>
      </c>
      <c r="B1105" s="42" t="s">
        <v>980</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12.75" hidden="1">
      <c r="A1106" s="88">
        <v>501070004</v>
      </c>
      <c r="B1106" s="42" t="s">
        <v>981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t="25.5" hidden="1">
      <c r="A1107" s="88">
        <v>501070005</v>
      </c>
      <c r="B1107" s="42" t="s">
        <v>982</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25.5" hidden="1">
      <c r="A1108" s="88">
        <v>501070006</v>
      </c>
      <c r="B1108" s="42" t="s">
        <v>983</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25.5" hidden="1">
      <c r="A1109" s="88">
        <v>501070007</v>
      </c>
      <c r="B1109" s="42" t="s">
        <v>984</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12.75">
      <c r="A1110" s="88">
        <v>501070008</v>
      </c>
      <c r="B1110" s="42" t="s">
        <v>985</v>
      </c>
      <c r="C1110" s="97"/>
      <c r="D1110" s="40"/>
      <c r="E1110" s="40"/>
      <c r="F1110" s="40"/>
      <c r="G1110" s="40"/>
      <c r="H1110" s="40"/>
      <c r="I1110" s="40">
        <v>1</v>
      </c>
      <c r="J1110" s="40">
        <v>1</v>
      </c>
      <c r="K1110" s="40"/>
      <c r="L1110" s="40"/>
      <c r="M1110" s="40"/>
      <c r="N1110" s="40">
        <v>1</v>
      </c>
      <c r="O1110" s="40">
        <v>1</v>
      </c>
      <c r="P1110" s="40"/>
      <c r="Q1110" s="40"/>
      <c r="R1110" s="40"/>
      <c r="S1110" s="40"/>
      <c r="T1110" s="40"/>
      <c r="U1110" s="40"/>
      <c r="V1110" s="40"/>
      <c r="W1110" s="40"/>
      <c r="X1110" s="39">
        <v>120</v>
      </c>
      <c r="Y1110" s="103"/>
      <c r="Z1110" s="103"/>
    </row>
    <row r="1111" spans="1:26" s="41" customFormat="1" ht="25.5" hidden="1">
      <c r="A1111" s="88">
        <v>501080000</v>
      </c>
      <c r="B1111" s="42" t="s">
        <v>986</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t="25.5" hidden="1">
      <c r="A1112" s="88">
        <v>501080001</v>
      </c>
      <c r="B1112" s="42" t="s">
        <v>987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501080002</v>
      </c>
      <c r="B1113" s="42" t="s">
        <v>988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12.75" hidden="1">
      <c r="A1114" s="88">
        <v>501080003</v>
      </c>
      <c r="B1114" s="42" t="s">
        <v>989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c r="A1115" s="88">
        <v>501080004</v>
      </c>
      <c r="B1115" s="42" t="s">
        <v>990</v>
      </c>
      <c r="C1115" s="97"/>
      <c r="D1115" s="40"/>
      <c r="E1115" s="40"/>
      <c r="F1115" s="40"/>
      <c r="G1115" s="40"/>
      <c r="H1115" s="40"/>
      <c r="I1115" s="40">
        <v>3</v>
      </c>
      <c r="J1115" s="40"/>
      <c r="K1115" s="40"/>
      <c r="L1115" s="40">
        <v>3</v>
      </c>
      <c r="M1115" s="40"/>
      <c r="N1115" s="40">
        <v>2</v>
      </c>
      <c r="O1115" s="40"/>
      <c r="P1115" s="40"/>
      <c r="Q1115" s="40">
        <v>2</v>
      </c>
      <c r="R1115" s="40"/>
      <c r="S1115" s="40">
        <v>1</v>
      </c>
      <c r="T1115" s="40"/>
      <c r="U1115" s="40"/>
      <c r="V1115" s="40">
        <v>1</v>
      </c>
      <c r="W1115" s="40"/>
      <c r="X1115" s="39">
        <v>120</v>
      </c>
      <c r="Y1115" s="103"/>
      <c r="Z1115" s="103"/>
    </row>
    <row r="1116" spans="1:26" s="41" customFormat="1" ht="12.75" hidden="1">
      <c r="A1116" s="88">
        <v>501080005</v>
      </c>
      <c r="B1116" s="42" t="s">
        <v>991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hidden="1">
      <c r="A1117" s="88">
        <v>501080006</v>
      </c>
      <c r="B1117" s="42" t="s">
        <v>992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501080007</v>
      </c>
      <c r="B1118" s="42" t="s">
        <v>993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3"/>
      <c r="Z1118" s="103"/>
    </row>
    <row r="1119" spans="1:26" s="41" customFormat="1" ht="12.75" hidden="1">
      <c r="A1119" s="88">
        <v>501080008</v>
      </c>
      <c r="B1119" s="42" t="s">
        <v>994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12.75" hidden="1">
      <c r="A1120" s="88">
        <v>501080009</v>
      </c>
      <c r="B1120" s="42" t="s">
        <v>995</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12.75" hidden="1">
      <c r="A1121" s="88">
        <v>501080010</v>
      </c>
      <c r="B1121" s="42" t="s">
        <v>996</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3"/>
      <c r="Z1121" s="103"/>
    </row>
    <row r="1122" spans="1:26" s="41" customFormat="1" ht="12.75" hidden="1">
      <c r="A1122" s="88">
        <v>501080011</v>
      </c>
      <c r="B1122" s="42" t="s">
        <v>997</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501080012</v>
      </c>
      <c r="B1123" s="42" t="s">
        <v>998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501080013</v>
      </c>
      <c r="B1124" s="42" t="s">
        <v>999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501080014</v>
      </c>
      <c r="B1125" s="42" t="s">
        <v>1000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25.5" hidden="1">
      <c r="A1126" s="88">
        <v>501080015</v>
      </c>
      <c r="B1126" s="42" t="s">
        <v>1001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c r="A1127" s="88">
        <v>501080016</v>
      </c>
      <c r="B1127" s="42" t="s">
        <v>1002</v>
      </c>
      <c r="C1127" s="97"/>
      <c r="D1127" s="40"/>
      <c r="E1127" s="40"/>
      <c r="F1127" s="40"/>
      <c r="G1127" s="40"/>
      <c r="H1127" s="40"/>
      <c r="I1127" s="40">
        <v>23</v>
      </c>
      <c r="J1127" s="40">
        <v>6</v>
      </c>
      <c r="K1127" s="40"/>
      <c r="L1127" s="40">
        <v>17</v>
      </c>
      <c r="M1127" s="40"/>
      <c r="N1127" s="40">
        <v>21</v>
      </c>
      <c r="O1127" s="40">
        <v>6</v>
      </c>
      <c r="P1127" s="40"/>
      <c r="Q1127" s="40">
        <v>15</v>
      </c>
      <c r="R1127" s="40"/>
      <c r="S1127" s="40">
        <v>2</v>
      </c>
      <c r="T1127" s="40"/>
      <c r="U1127" s="40"/>
      <c r="V1127" s="40">
        <v>2</v>
      </c>
      <c r="W1127" s="40"/>
      <c r="X1127" s="39">
        <v>120</v>
      </c>
      <c r="Y1127" s="103"/>
      <c r="Z1127" s="103"/>
    </row>
    <row r="1128" spans="1:26" s="41" customFormat="1" ht="12.75" hidden="1">
      <c r="A1128" s="88">
        <v>501080017</v>
      </c>
      <c r="B1128" s="42" t="s">
        <v>1003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3"/>
      <c r="Z1128" s="103"/>
    </row>
    <row r="1129" spans="1:26" s="41" customFormat="1" ht="12.75" hidden="1">
      <c r="A1129" s="88">
        <v>501080018</v>
      </c>
      <c r="B1129" s="42" t="s">
        <v>1004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501080019</v>
      </c>
      <c r="B1130" s="42" t="s">
        <v>1005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t="12.75" hidden="1">
      <c r="A1131" s="88">
        <v>501080020</v>
      </c>
      <c r="B1131" s="42" t="s">
        <v>1006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501080021</v>
      </c>
      <c r="B1132" s="42" t="s">
        <v>1007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25.5" hidden="1">
      <c r="A1133" s="88">
        <v>501080022</v>
      </c>
      <c r="B1133" s="42" t="s">
        <v>1008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3"/>
      <c r="Z1133" s="103"/>
    </row>
    <row r="1134" spans="1:26" s="41" customFormat="1" ht="25.5" hidden="1">
      <c r="A1134" s="88">
        <v>501080023</v>
      </c>
      <c r="B1134" s="42" t="s">
        <v>1009</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3"/>
      <c r="Z1134" s="103"/>
    </row>
    <row r="1135" spans="1:26" s="41" customFormat="1" ht="12.75" hidden="1">
      <c r="A1135" s="88">
        <v>501080024</v>
      </c>
      <c r="B1135" s="42" t="s">
        <v>1010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c r="A1136" s="88">
        <v>501080025</v>
      </c>
      <c r="B1136" s="42" t="s">
        <v>1011</v>
      </c>
      <c r="C1136" s="97"/>
      <c r="D1136" s="40"/>
      <c r="E1136" s="40"/>
      <c r="F1136" s="40"/>
      <c r="G1136" s="40"/>
      <c r="H1136" s="40"/>
      <c r="I1136" s="40">
        <v>7</v>
      </c>
      <c r="J1136" s="40">
        <v>1</v>
      </c>
      <c r="K1136" s="40"/>
      <c r="L1136" s="40">
        <v>6</v>
      </c>
      <c r="M1136" s="40"/>
      <c r="N1136" s="40">
        <v>6</v>
      </c>
      <c r="O1136" s="40">
        <v>1</v>
      </c>
      <c r="P1136" s="40"/>
      <c r="Q1136" s="40">
        <v>5</v>
      </c>
      <c r="R1136" s="40"/>
      <c r="S1136" s="40">
        <v>1</v>
      </c>
      <c r="T1136" s="40"/>
      <c r="U1136" s="40"/>
      <c r="V1136" s="40">
        <v>1</v>
      </c>
      <c r="W1136" s="40"/>
      <c r="X1136" s="39">
        <v>120</v>
      </c>
      <c r="Y1136" s="103"/>
      <c r="Z1136" s="103"/>
    </row>
    <row r="1137" spans="1:26" s="41" customFormat="1" ht="12.75" hidden="1">
      <c r="A1137" s="88">
        <v>501080026</v>
      </c>
      <c r="B1137" s="42" t="s">
        <v>156</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3"/>
      <c r="Z1137" s="103"/>
    </row>
    <row r="1138" spans="1:26" s="41" customFormat="1" ht="25.5" hidden="1">
      <c r="A1138" s="88">
        <v>501080027</v>
      </c>
      <c r="B1138" s="42" t="s">
        <v>1012</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12.75" hidden="1">
      <c r="A1139" s="88">
        <v>501080028</v>
      </c>
      <c r="B1139" s="42" t="s">
        <v>1013</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t="12.75" hidden="1">
      <c r="A1140" s="88">
        <v>501080029</v>
      </c>
      <c r="B1140" s="42" t="s">
        <v>147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12.75" hidden="1">
      <c r="A1141" s="88">
        <v>501080030</v>
      </c>
      <c r="B1141" s="42" t="s">
        <v>155</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ht="12.75">
      <c r="A1142" s="88">
        <v>501080031</v>
      </c>
      <c r="B1142" s="42" t="s">
        <v>1014</v>
      </c>
      <c r="C1142" s="97"/>
      <c r="D1142" s="40"/>
      <c r="E1142" s="40"/>
      <c r="F1142" s="40"/>
      <c r="G1142" s="40"/>
      <c r="H1142" s="40"/>
      <c r="I1142" s="40">
        <v>7</v>
      </c>
      <c r="J1142" s="40"/>
      <c r="K1142" s="40"/>
      <c r="L1142" s="40">
        <v>7</v>
      </c>
      <c r="M1142" s="40"/>
      <c r="N1142" s="40">
        <v>2</v>
      </c>
      <c r="O1142" s="40"/>
      <c r="P1142" s="40"/>
      <c r="Q1142" s="40">
        <v>2</v>
      </c>
      <c r="R1142" s="40"/>
      <c r="S1142" s="40">
        <v>5</v>
      </c>
      <c r="T1142" s="40"/>
      <c r="U1142" s="40"/>
      <c r="V1142" s="40">
        <v>5</v>
      </c>
      <c r="W1142" s="40"/>
      <c r="X1142" s="39">
        <v>120</v>
      </c>
      <c r="Y1142" s="103"/>
      <c r="Z1142" s="103"/>
    </row>
    <row r="1143" spans="1:26" s="41" customFormat="1" ht="12.75">
      <c r="A1143" s="88">
        <v>501080032</v>
      </c>
      <c r="B1143" s="42" t="s">
        <v>1015</v>
      </c>
      <c r="C1143" s="97"/>
      <c r="D1143" s="40"/>
      <c r="E1143" s="40"/>
      <c r="F1143" s="40"/>
      <c r="G1143" s="40"/>
      <c r="H1143" s="40"/>
      <c r="I1143" s="40">
        <v>2</v>
      </c>
      <c r="J1143" s="40"/>
      <c r="K1143" s="40"/>
      <c r="L1143" s="40">
        <v>2</v>
      </c>
      <c r="M1143" s="40"/>
      <c r="N1143" s="40"/>
      <c r="O1143" s="40"/>
      <c r="P1143" s="40"/>
      <c r="Q1143" s="40"/>
      <c r="R1143" s="40"/>
      <c r="S1143" s="40">
        <v>2</v>
      </c>
      <c r="T1143" s="40"/>
      <c r="U1143" s="40"/>
      <c r="V1143" s="40">
        <v>2</v>
      </c>
      <c r="W1143" s="40"/>
      <c r="X1143" s="39">
        <v>120</v>
      </c>
      <c r="Y1143" s="103"/>
      <c r="Z1143" s="103"/>
    </row>
    <row r="1144" spans="1:26" s="41" customFormat="1" ht="25.5" hidden="1">
      <c r="A1144" s="88">
        <v>501080033</v>
      </c>
      <c r="B1144" s="42" t="s">
        <v>1016</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3"/>
      <c r="Z1144" s="103"/>
    </row>
    <row r="1145" spans="1:26" s="41" customFormat="1" ht="12.75" hidden="1">
      <c r="A1145" s="88">
        <v>501080034</v>
      </c>
      <c r="B1145" s="42" t="s">
        <v>1017</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25.5" hidden="1">
      <c r="A1146" s="88">
        <v>501080035</v>
      </c>
      <c r="B1146" s="42" t="s">
        <v>1018</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3"/>
      <c r="Z1146" s="103"/>
    </row>
    <row r="1147" spans="1:26" s="41" customFormat="1" ht="12.75">
      <c r="A1147" s="88">
        <v>501080036</v>
      </c>
      <c r="B1147" s="42" t="s">
        <v>1019</v>
      </c>
      <c r="C1147" s="97"/>
      <c r="D1147" s="40">
        <v>1</v>
      </c>
      <c r="E1147" s="40">
        <v>1</v>
      </c>
      <c r="F1147" s="40"/>
      <c r="G1147" s="40"/>
      <c r="H1147" s="40"/>
      <c r="I1147" s="40"/>
      <c r="J1147" s="40"/>
      <c r="K1147" s="40"/>
      <c r="L1147" s="40"/>
      <c r="M1147" s="40"/>
      <c r="N1147" s="40">
        <v>1</v>
      </c>
      <c r="O1147" s="40">
        <v>1</v>
      </c>
      <c r="P1147" s="40"/>
      <c r="Q1147" s="40"/>
      <c r="R1147" s="40"/>
      <c r="S1147" s="40"/>
      <c r="T1147" s="40"/>
      <c r="U1147" s="40"/>
      <c r="V1147" s="40"/>
      <c r="W1147" s="40"/>
      <c r="X1147" s="39">
        <v>120</v>
      </c>
      <c r="Y1147" s="103"/>
      <c r="Z1147" s="103"/>
    </row>
    <row r="1148" spans="1:26" s="41" customFormat="1" ht="12.75" hidden="1">
      <c r="A1148" s="88">
        <v>501080037</v>
      </c>
      <c r="B1148" s="42" t="s">
        <v>1020</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12.75" hidden="1">
      <c r="A1149" s="88">
        <v>501080038</v>
      </c>
      <c r="B1149" s="42" t="s">
        <v>125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3"/>
      <c r="Z1149" s="103"/>
    </row>
    <row r="1150" spans="1:26" s="41" customFormat="1" ht="25.5" hidden="1">
      <c r="A1150" s="88">
        <v>501080039</v>
      </c>
      <c r="B1150" s="42" t="s">
        <v>1021</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3"/>
      <c r="Z1150" s="103"/>
    </row>
    <row r="1151" spans="1:26" s="41" customFormat="1" ht="25.5" hidden="1">
      <c r="A1151" s="88">
        <v>501080040</v>
      </c>
      <c r="B1151" s="42" t="s">
        <v>1022</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3"/>
      <c r="Z1151" s="103"/>
    </row>
    <row r="1152" spans="1:26" s="41" customFormat="1" ht="12.75" hidden="1">
      <c r="A1152" s="88">
        <v>501080041</v>
      </c>
      <c r="B1152" s="42" t="s">
        <v>1023</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501080042</v>
      </c>
      <c r="B1153" s="42" t="s">
        <v>1024</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3"/>
      <c r="Z1153" s="103"/>
    </row>
    <row r="1154" spans="1:26" s="41" customFormat="1" ht="25.5" hidden="1">
      <c r="A1154" s="88">
        <v>501080043</v>
      </c>
      <c r="B1154" s="42" t="s">
        <v>1025</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501080044</v>
      </c>
      <c r="B1155" s="42" t="s">
        <v>1026</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12.75" hidden="1">
      <c r="A1156" s="88">
        <v>501080045</v>
      </c>
      <c r="B1156" s="42" t="s">
        <v>1027</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c r="A1157" s="88">
        <v>501080046</v>
      </c>
      <c r="B1157" s="42" t="s">
        <v>1028</v>
      </c>
      <c r="C1157" s="97"/>
      <c r="D1157" s="40"/>
      <c r="E1157" s="40"/>
      <c r="F1157" s="40"/>
      <c r="G1157" s="40"/>
      <c r="H1157" s="40"/>
      <c r="I1157" s="40">
        <v>5</v>
      </c>
      <c r="J1157" s="40"/>
      <c r="K1157" s="40"/>
      <c r="L1157" s="40">
        <v>5</v>
      </c>
      <c r="M1157" s="40"/>
      <c r="N1157" s="40">
        <v>3</v>
      </c>
      <c r="O1157" s="40"/>
      <c r="P1157" s="40"/>
      <c r="Q1157" s="40">
        <v>3</v>
      </c>
      <c r="R1157" s="40"/>
      <c r="S1157" s="40">
        <v>2</v>
      </c>
      <c r="T1157" s="40"/>
      <c r="U1157" s="40"/>
      <c r="V1157" s="40">
        <v>2</v>
      </c>
      <c r="W1157" s="40"/>
      <c r="X1157" s="39">
        <v>120</v>
      </c>
      <c r="Y1157" s="103"/>
      <c r="Z1157" s="103"/>
    </row>
    <row r="1158" spans="1:26" s="41" customFormat="1" ht="25.5" hidden="1">
      <c r="A1158" s="88">
        <v>501080047</v>
      </c>
      <c r="B1158" s="42" t="s">
        <v>1029</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hidden="1">
      <c r="A1159" s="88">
        <v>501080048</v>
      </c>
      <c r="B1159" s="42" t="s">
        <v>1030</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3"/>
      <c r="Z1159" s="103"/>
    </row>
    <row r="1160" spans="1:26" s="41" customFormat="1" ht="25.5" hidden="1">
      <c r="A1160" s="88">
        <v>501080049</v>
      </c>
      <c r="B1160" s="42" t="s">
        <v>1031</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3"/>
      <c r="Z1160" s="103"/>
    </row>
    <row r="1161" spans="1:26" s="41" customFormat="1" ht="25.5" hidden="1">
      <c r="A1161" s="88">
        <v>501080050</v>
      </c>
      <c r="B1161" s="42" t="s">
        <v>1032</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501080051</v>
      </c>
      <c r="B1162" s="42" t="s">
        <v>1033</v>
      </c>
      <c r="C1162" s="97"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3"/>
      <c r="Z1162" s="103"/>
    </row>
    <row r="1163" spans="1:26" s="41" customFormat="1" ht="12.75" hidden="1">
      <c r="A1163" s="88">
        <v>501080052</v>
      </c>
      <c r="B1163" s="42" t="s">
        <v>1034</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5.5" hidden="1">
      <c r="A1164" s="88">
        <v>501080053</v>
      </c>
      <c r="B1164" s="42" t="s">
        <v>1035</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3"/>
      <c r="Z1164" s="103"/>
    </row>
    <row r="1165" spans="1:26" s="41" customFormat="1" ht="25.5" customHeight="1" hidden="1">
      <c r="A1165" s="88">
        <v>501080054</v>
      </c>
      <c r="B1165" s="42" t="s">
        <v>1036</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3"/>
      <c r="Z1165" s="103"/>
    </row>
    <row r="1166" spans="1:26" s="41" customFormat="1" ht="25.5" hidden="1">
      <c r="A1166" s="88">
        <v>501080055</v>
      </c>
      <c r="B1166" s="42" t="s">
        <v>1037</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12.75" hidden="1">
      <c r="A1167" s="88">
        <v>501080056</v>
      </c>
      <c r="B1167" s="42" t="s">
        <v>1038</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12.75" hidden="1">
      <c r="A1168" s="88">
        <v>501080057</v>
      </c>
      <c r="B1168" s="42" t="s">
        <v>1039</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3"/>
      <c r="Z1168" s="103"/>
    </row>
    <row r="1169" spans="1:26" s="41" customFormat="1" ht="25.5" hidden="1">
      <c r="A1169" s="88">
        <v>501080058</v>
      </c>
      <c r="B1169" s="42" t="s">
        <v>1040</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3"/>
      <c r="Z1169" s="103"/>
    </row>
    <row r="1170" spans="1:26" s="41" customFormat="1" ht="12.75" hidden="1">
      <c r="A1170" s="88">
        <v>501080059</v>
      </c>
      <c r="B1170" s="42" t="s">
        <v>1041</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25.5" hidden="1">
      <c r="A1171" s="88">
        <v>501080060</v>
      </c>
      <c r="B1171" s="42" t="s">
        <v>1042</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3"/>
      <c r="Z1171" s="103"/>
    </row>
    <row r="1172" spans="1:26" s="41" customFormat="1" ht="25.5" hidden="1">
      <c r="A1172" s="88">
        <v>501080061</v>
      </c>
      <c r="B1172" s="42" t="s">
        <v>1043</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501080062</v>
      </c>
      <c r="B1173" s="42" t="s">
        <v>1044</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12.75" hidden="1">
      <c r="A1174" s="88">
        <v>501080063</v>
      </c>
      <c r="B1174" s="42" t="s">
        <v>1045</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12.75" hidden="1">
      <c r="A1175" s="88">
        <v>501080064</v>
      </c>
      <c r="B1175" s="42" t="s">
        <v>1046</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t="12.75" hidden="1">
      <c r="A1176" s="88">
        <v>501080065</v>
      </c>
      <c r="B1176" s="42" t="s">
        <v>1047</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501080066</v>
      </c>
      <c r="B1177" s="42" t="s">
        <v>1048</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501080067</v>
      </c>
      <c r="B1178" s="42" t="s">
        <v>1049</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25.5" hidden="1">
      <c r="A1179" s="88">
        <v>501080068</v>
      </c>
      <c r="B1179" s="42" t="s">
        <v>1050</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customHeight="1" hidden="1">
      <c r="A1180" s="88">
        <v>501080069</v>
      </c>
      <c r="B1180" s="42" t="s">
        <v>1051</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3"/>
      <c r="Z1180" s="103"/>
    </row>
    <row r="1181" spans="1:26" s="41" customFormat="1" ht="12.75" hidden="1">
      <c r="A1181" s="88">
        <v>501080070</v>
      </c>
      <c r="B1181" s="42" t="s">
        <v>1052</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3"/>
      <c r="Z1181" s="103"/>
    </row>
    <row r="1182" spans="1:26" s="41" customFormat="1" ht="12.75" hidden="1">
      <c r="A1182" s="88">
        <v>501080071</v>
      </c>
      <c r="B1182" s="42" t="s">
        <v>1053</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t="12.75" hidden="1">
      <c r="A1183" s="88">
        <v>501080072</v>
      </c>
      <c r="B1183" s="42" t="s">
        <v>1054</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3"/>
      <c r="Z1183" s="103"/>
    </row>
    <row r="1184" spans="1:26" s="41" customFormat="1" ht="25.5" hidden="1">
      <c r="A1184" s="88">
        <v>501080073</v>
      </c>
      <c r="B1184" s="42" t="s">
        <v>1055</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3"/>
      <c r="Z1184" s="103"/>
    </row>
    <row r="1185" spans="1:26" s="41" customFormat="1" ht="38.25" hidden="1">
      <c r="A1185" s="88">
        <v>501080074</v>
      </c>
      <c r="B1185" s="42" t="s">
        <v>1056</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5.5" hidden="1">
      <c r="A1186" s="88">
        <v>501080075</v>
      </c>
      <c r="B1186" s="42" t="s">
        <v>1057</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12.75" hidden="1">
      <c r="A1187" s="88">
        <v>501080076</v>
      </c>
      <c r="B1187" s="42" t="s">
        <v>1058</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12.75" hidden="1">
      <c r="A1188" s="88">
        <v>501080077</v>
      </c>
      <c r="B1188" s="42" t="s">
        <v>1059</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38.25" hidden="1">
      <c r="A1189" s="88">
        <v>501080078</v>
      </c>
      <c r="B1189" s="42" t="s">
        <v>1060</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3"/>
      <c r="Z1189" s="103"/>
    </row>
    <row r="1190" spans="1:26" s="41" customFormat="1" ht="12.75" hidden="1">
      <c r="A1190" s="88">
        <v>501080079</v>
      </c>
      <c r="B1190" s="42" t="s">
        <v>1061</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3"/>
      <c r="Z1190" s="103"/>
    </row>
    <row r="1191" spans="1:26" s="41" customFormat="1" ht="12.75" hidden="1">
      <c r="A1191" s="88">
        <v>501080080</v>
      </c>
      <c r="B1191" s="42" t="s">
        <v>1062</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12.75" hidden="1">
      <c r="A1192" s="88">
        <v>501080081</v>
      </c>
      <c r="B1192" s="42" t="s">
        <v>1063</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25.5" hidden="1">
      <c r="A1193" s="88">
        <v>501080082</v>
      </c>
      <c r="B1193" s="42" t="s">
        <v>1064</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501080083</v>
      </c>
      <c r="B1194" s="42" t="s">
        <v>1065</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501080084</v>
      </c>
      <c r="B1195" s="42" t="s">
        <v>1066</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t="12.75" hidden="1">
      <c r="A1196" s="88">
        <v>501080085</v>
      </c>
      <c r="B1196" s="42" t="s">
        <v>2135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501080086</v>
      </c>
      <c r="B1197" s="42" t="s">
        <v>2136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c r="A1198" s="88">
        <v>501080087</v>
      </c>
      <c r="B1198" s="42" t="s">
        <v>2223</v>
      </c>
      <c r="C1198" s="97"/>
      <c r="D1198" s="40"/>
      <c r="E1198" s="40"/>
      <c r="F1198" s="40"/>
      <c r="G1198" s="40"/>
      <c r="H1198" s="40"/>
      <c r="I1198" s="40">
        <v>1</v>
      </c>
      <c r="J1198" s="40"/>
      <c r="K1198" s="40"/>
      <c r="L1198" s="40">
        <v>1</v>
      </c>
      <c r="M1198" s="40"/>
      <c r="N1198" s="40">
        <v>1</v>
      </c>
      <c r="O1198" s="40"/>
      <c r="P1198" s="40"/>
      <c r="Q1198" s="40">
        <v>1</v>
      </c>
      <c r="R1198" s="40"/>
      <c r="S1198" s="40"/>
      <c r="T1198" s="40"/>
      <c r="U1198" s="40"/>
      <c r="V1198" s="40"/>
      <c r="W1198" s="40"/>
      <c r="X1198" s="39">
        <v>173</v>
      </c>
      <c r="Y1198" s="103"/>
      <c r="Z1198" s="103"/>
    </row>
    <row r="1199" spans="1:26" s="41" customFormat="1" ht="12.75" customHeight="1" hidden="1">
      <c r="A1199" s="88">
        <v>501090000</v>
      </c>
      <c r="B1199" s="42" t="s">
        <v>1067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3"/>
      <c r="Z1199" s="103"/>
    </row>
    <row r="1200" spans="1:26" s="41" customFormat="1" ht="12.75" hidden="1">
      <c r="A1200" s="88">
        <v>501090001</v>
      </c>
      <c r="B1200" s="42" t="s">
        <v>1068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25.5" hidden="1">
      <c r="A1201" s="88">
        <v>501090002</v>
      </c>
      <c r="B1201" s="42" t="s">
        <v>1069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25.5" hidden="1">
      <c r="A1202" s="88">
        <v>501090003</v>
      </c>
      <c r="B1202" s="42" t="s">
        <v>1070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5.5" hidden="1">
      <c r="A1203" s="88">
        <v>501090004</v>
      </c>
      <c r="B1203" s="42" t="s">
        <v>1071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12.75" hidden="1">
      <c r="A1204" s="88">
        <v>501090005</v>
      </c>
      <c r="B1204" s="42" t="s">
        <v>1072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12.75" hidden="1">
      <c r="A1205" s="88">
        <v>501090006</v>
      </c>
      <c r="B1205" s="42" t="s">
        <v>1073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hidden="1">
      <c r="A1206" s="88">
        <v>501090007</v>
      </c>
      <c r="B1206" s="42" t="s">
        <v>1074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12.75" hidden="1">
      <c r="A1207" s="88">
        <v>501090008</v>
      </c>
      <c r="B1207" s="42" t="s">
        <v>1075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3"/>
      <c r="Z1207" s="103"/>
    </row>
    <row r="1208" spans="1:26" s="41" customFormat="1" ht="12.75" hidden="1">
      <c r="A1208" s="88">
        <v>501090009</v>
      </c>
      <c r="B1208" s="42" t="s">
        <v>1076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3"/>
      <c r="Z1208" s="103"/>
    </row>
    <row r="1209" spans="1:26" s="41" customFormat="1" ht="25.5" hidden="1">
      <c r="A1209" s="88">
        <v>501090010</v>
      </c>
      <c r="B1209" s="42" t="s">
        <v>1077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501090011</v>
      </c>
      <c r="B1210" s="42" t="s">
        <v>2144</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501100000</v>
      </c>
      <c r="B1211" s="42" t="s">
        <v>1078</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3"/>
      <c r="Z1211" s="103"/>
    </row>
    <row r="1212" spans="1:26" s="41" customFormat="1" ht="12.75" hidden="1">
      <c r="A1212" s="88">
        <v>501100001</v>
      </c>
      <c r="B1212" s="42" t="s">
        <v>1079</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3"/>
      <c r="Z1212" s="103"/>
    </row>
    <row r="1213" spans="1:26" s="41" customFormat="1" ht="12.75" hidden="1">
      <c r="A1213" s="88">
        <v>501100002</v>
      </c>
      <c r="B1213" s="42" t="s">
        <v>1080</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3"/>
      <c r="Z1213" s="103"/>
    </row>
    <row r="1214" spans="1:26" s="41" customFormat="1" ht="12.75">
      <c r="A1214" s="88">
        <v>501100003</v>
      </c>
      <c r="B1214" s="42" t="s">
        <v>1081</v>
      </c>
      <c r="C1214" s="97"/>
      <c r="D1214" s="40">
        <v>1</v>
      </c>
      <c r="E1214" s="40"/>
      <c r="F1214" s="40"/>
      <c r="G1214" s="40">
        <v>1</v>
      </c>
      <c r="H1214" s="40"/>
      <c r="I1214" s="40"/>
      <c r="J1214" s="40"/>
      <c r="K1214" s="40"/>
      <c r="L1214" s="40"/>
      <c r="M1214" s="40"/>
      <c r="N1214" s="40"/>
      <c r="O1214" s="40"/>
      <c r="P1214" s="40"/>
      <c r="Q1214" s="40"/>
      <c r="R1214" s="40"/>
      <c r="S1214" s="40">
        <v>1</v>
      </c>
      <c r="T1214" s="40"/>
      <c r="U1214" s="40"/>
      <c r="V1214" s="40">
        <v>1</v>
      </c>
      <c r="W1214" s="40"/>
      <c r="X1214" s="39">
        <v>212</v>
      </c>
      <c r="Y1214" s="103"/>
      <c r="Z1214" s="103"/>
    </row>
    <row r="1215" spans="1:26" s="41" customFormat="1" ht="12.75" hidden="1">
      <c r="A1215" s="88">
        <v>501100004</v>
      </c>
      <c r="B1215" s="42" t="s">
        <v>1082</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25.5" hidden="1">
      <c r="A1216" s="88">
        <v>501100005</v>
      </c>
      <c r="B1216" s="42" t="s">
        <v>1083</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501100006</v>
      </c>
      <c r="B1217" s="42" t="s">
        <v>1084</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25.5" hidden="1">
      <c r="A1218" s="88">
        <v>501100007</v>
      </c>
      <c r="B1218" s="42" t="s">
        <v>1085</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3"/>
      <c r="Z1218" s="103"/>
    </row>
    <row r="1219" spans="1:26" s="41" customFormat="1" ht="12.75" hidden="1">
      <c r="A1219" s="88">
        <v>501100008</v>
      </c>
      <c r="B1219" s="42" t="s">
        <v>1086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3"/>
      <c r="Z1219" s="103"/>
    </row>
    <row r="1220" spans="1:26" s="41" customFormat="1" ht="25.5" customHeight="1" hidden="1">
      <c r="A1220" s="88">
        <v>501100009</v>
      </c>
      <c r="B1220" s="42" t="s">
        <v>1087</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t="12.75" hidden="1">
      <c r="A1221" s="88">
        <v>501110000</v>
      </c>
      <c r="B1221" s="42" t="s">
        <v>1088</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3"/>
      <c r="Z1221" s="103"/>
    </row>
    <row r="1222" spans="1:26" s="41" customFormat="1" ht="12.75">
      <c r="A1222" s="88">
        <v>501110001</v>
      </c>
      <c r="B1222" s="42" t="s">
        <v>1089</v>
      </c>
      <c r="C1222" s="97"/>
      <c r="D1222" s="40"/>
      <c r="E1222" s="40"/>
      <c r="F1222" s="40"/>
      <c r="G1222" s="40"/>
      <c r="H1222" s="40"/>
      <c r="I1222" s="40">
        <v>10</v>
      </c>
      <c r="J1222" s="40">
        <v>5</v>
      </c>
      <c r="K1222" s="40"/>
      <c r="L1222" s="40">
        <v>5</v>
      </c>
      <c r="M1222" s="40"/>
      <c r="N1222" s="40">
        <v>10</v>
      </c>
      <c r="O1222" s="40">
        <v>5</v>
      </c>
      <c r="P1222" s="40"/>
      <c r="Q1222" s="40">
        <v>5</v>
      </c>
      <c r="R1222" s="40"/>
      <c r="S1222" s="40"/>
      <c r="T1222" s="40"/>
      <c r="U1222" s="40"/>
      <c r="V1222" s="40"/>
      <c r="W1222" s="40"/>
      <c r="X1222" s="39">
        <v>120</v>
      </c>
      <c r="Y1222" s="103"/>
      <c r="Z1222" s="103"/>
    </row>
    <row r="1223" spans="1:26" s="41" customFormat="1" ht="12.75">
      <c r="A1223" s="88">
        <v>501110002</v>
      </c>
      <c r="B1223" s="42" t="s">
        <v>387</v>
      </c>
      <c r="C1223" s="97"/>
      <c r="D1223" s="40"/>
      <c r="E1223" s="40"/>
      <c r="F1223" s="40"/>
      <c r="G1223" s="40"/>
      <c r="H1223" s="40"/>
      <c r="I1223" s="40">
        <v>29</v>
      </c>
      <c r="J1223" s="40">
        <v>5</v>
      </c>
      <c r="K1223" s="40"/>
      <c r="L1223" s="40">
        <v>24</v>
      </c>
      <c r="M1223" s="40"/>
      <c r="N1223" s="40">
        <v>29</v>
      </c>
      <c r="O1223" s="40">
        <v>5</v>
      </c>
      <c r="P1223" s="40"/>
      <c r="Q1223" s="40">
        <v>24</v>
      </c>
      <c r="R1223" s="40"/>
      <c r="S1223" s="40"/>
      <c r="T1223" s="40"/>
      <c r="U1223" s="40"/>
      <c r="V1223" s="40"/>
      <c r="W1223" s="40"/>
      <c r="X1223" s="39">
        <v>120</v>
      </c>
      <c r="Y1223" s="103"/>
      <c r="Z1223" s="103"/>
    </row>
    <row r="1224" spans="1:26" s="41" customFormat="1" ht="12.75" hidden="1">
      <c r="A1224" s="88">
        <v>501110003</v>
      </c>
      <c r="B1224" s="42" t="s">
        <v>392</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3"/>
      <c r="Z1224" s="103"/>
    </row>
    <row r="1225" spans="1:26" s="41" customFormat="1" ht="12.75" hidden="1">
      <c r="A1225" s="88">
        <v>501110004</v>
      </c>
      <c r="B1225" s="42" t="s">
        <v>1090</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501110005</v>
      </c>
      <c r="B1226" s="42" t="s">
        <v>405</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c r="A1227" s="88">
        <v>501110006</v>
      </c>
      <c r="B1227" s="42" t="s">
        <v>403</v>
      </c>
      <c r="C1227" s="97"/>
      <c r="D1227" s="40"/>
      <c r="E1227" s="40"/>
      <c r="F1227" s="40"/>
      <c r="G1227" s="40"/>
      <c r="H1227" s="40"/>
      <c r="I1227" s="40">
        <v>17</v>
      </c>
      <c r="J1227" s="40">
        <v>8</v>
      </c>
      <c r="K1227" s="40"/>
      <c r="L1227" s="40">
        <v>9</v>
      </c>
      <c r="M1227" s="40"/>
      <c r="N1227" s="40">
        <v>17</v>
      </c>
      <c r="O1227" s="40">
        <v>8</v>
      </c>
      <c r="P1227" s="40"/>
      <c r="Q1227" s="40">
        <v>9</v>
      </c>
      <c r="R1227" s="40"/>
      <c r="S1227" s="40"/>
      <c r="T1227" s="40"/>
      <c r="U1227" s="40"/>
      <c r="V1227" s="40"/>
      <c r="W1227" s="40"/>
      <c r="X1227" s="39">
        <v>120</v>
      </c>
      <c r="Y1227" s="103"/>
      <c r="Z1227" s="103"/>
    </row>
    <row r="1228" spans="1:26" s="41" customFormat="1" ht="12.75" hidden="1">
      <c r="A1228" s="88">
        <v>501110007</v>
      </c>
      <c r="B1228" s="42" t="s">
        <v>404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c r="A1229" s="88">
        <v>501110008</v>
      </c>
      <c r="B1229" s="42" t="s">
        <v>400</v>
      </c>
      <c r="C1229" s="97"/>
      <c r="D1229" s="40"/>
      <c r="E1229" s="40"/>
      <c r="F1229" s="40"/>
      <c r="G1229" s="40"/>
      <c r="H1229" s="40"/>
      <c r="I1229" s="40">
        <v>1</v>
      </c>
      <c r="J1229" s="40"/>
      <c r="K1229" s="40"/>
      <c r="L1229" s="40">
        <v>1</v>
      </c>
      <c r="M1229" s="40"/>
      <c r="N1229" s="40">
        <v>1</v>
      </c>
      <c r="O1229" s="40"/>
      <c r="P1229" s="40"/>
      <c r="Q1229" s="40">
        <v>1</v>
      </c>
      <c r="R1229" s="40"/>
      <c r="S1229" s="40"/>
      <c r="T1229" s="40"/>
      <c r="U1229" s="40"/>
      <c r="V1229" s="40"/>
      <c r="W1229" s="40"/>
      <c r="X1229" s="39">
        <v>120</v>
      </c>
      <c r="Y1229" s="103"/>
      <c r="Z1229" s="103"/>
    </row>
    <row r="1230" spans="1:26" s="41" customFormat="1" ht="12.75" hidden="1">
      <c r="A1230" s="88">
        <v>501110009</v>
      </c>
      <c r="B1230" s="42" t="s">
        <v>399</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25.5" hidden="1">
      <c r="A1231" s="88">
        <v>501110010</v>
      </c>
      <c r="B1231" s="42" t="s">
        <v>1091</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c r="A1232" s="88">
        <v>501110011</v>
      </c>
      <c r="B1232" s="42" t="s">
        <v>1092</v>
      </c>
      <c r="C1232" s="97"/>
      <c r="D1232" s="40">
        <v>12</v>
      </c>
      <c r="E1232" s="40">
        <v>1</v>
      </c>
      <c r="F1232" s="40"/>
      <c r="G1232" s="40">
        <v>11</v>
      </c>
      <c r="H1232" s="40"/>
      <c r="I1232" s="40">
        <v>742</v>
      </c>
      <c r="J1232" s="40">
        <v>61</v>
      </c>
      <c r="K1232" s="40"/>
      <c r="L1232" s="40">
        <v>681</v>
      </c>
      <c r="M1232" s="40"/>
      <c r="N1232" s="40">
        <v>691</v>
      </c>
      <c r="O1232" s="40">
        <v>62</v>
      </c>
      <c r="P1232" s="40"/>
      <c r="Q1232" s="40">
        <v>629</v>
      </c>
      <c r="R1232" s="40"/>
      <c r="S1232" s="40">
        <v>63</v>
      </c>
      <c r="T1232" s="40"/>
      <c r="U1232" s="40"/>
      <c r="V1232" s="40">
        <v>63</v>
      </c>
      <c r="W1232" s="40"/>
      <c r="X1232" s="39">
        <v>120</v>
      </c>
      <c r="Y1232" s="103"/>
      <c r="Z1232" s="103"/>
    </row>
    <row r="1233" spans="1:26" s="41" customFormat="1" ht="12.75" hidden="1">
      <c r="A1233" s="88">
        <v>501120000</v>
      </c>
      <c r="B1233" s="42" t="s">
        <v>1093</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c r="A1234" s="88">
        <v>501120001</v>
      </c>
      <c r="B1234" s="42" t="s">
        <v>1094</v>
      </c>
      <c r="C1234" s="97"/>
      <c r="D1234" s="40">
        <v>1</v>
      </c>
      <c r="E1234" s="40"/>
      <c r="F1234" s="40"/>
      <c r="G1234" s="40">
        <v>1</v>
      </c>
      <c r="H1234" s="40"/>
      <c r="I1234" s="40">
        <v>28</v>
      </c>
      <c r="J1234" s="40">
        <v>4</v>
      </c>
      <c r="K1234" s="40"/>
      <c r="L1234" s="40">
        <v>24</v>
      </c>
      <c r="M1234" s="40"/>
      <c r="N1234" s="40">
        <v>20</v>
      </c>
      <c r="O1234" s="40">
        <v>4</v>
      </c>
      <c r="P1234" s="40"/>
      <c r="Q1234" s="40">
        <v>16</v>
      </c>
      <c r="R1234" s="40"/>
      <c r="S1234" s="40">
        <v>9</v>
      </c>
      <c r="T1234" s="40"/>
      <c r="U1234" s="40"/>
      <c r="V1234" s="40">
        <v>9</v>
      </c>
      <c r="W1234" s="40"/>
      <c r="X1234" s="39">
        <v>120</v>
      </c>
      <c r="Y1234" s="103"/>
      <c r="Z1234" s="103"/>
    </row>
    <row r="1235" spans="1:26" s="41" customFormat="1" ht="12.75" hidden="1">
      <c r="A1235" s="88">
        <v>501120002</v>
      </c>
      <c r="B1235" s="42" t="s">
        <v>1095</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25.5">
      <c r="A1236" s="88">
        <v>501120003</v>
      </c>
      <c r="B1236" s="42" t="s">
        <v>1096</v>
      </c>
      <c r="C1236" s="97"/>
      <c r="D1236" s="40">
        <v>5</v>
      </c>
      <c r="E1236" s="40"/>
      <c r="F1236" s="40"/>
      <c r="G1236" s="40">
        <v>5</v>
      </c>
      <c r="H1236" s="40"/>
      <c r="I1236" s="40">
        <v>207</v>
      </c>
      <c r="J1236" s="40">
        <v>9</v>
      </c>
      <c r="K1236" s="40"/>
      <c r="L1236" s="40">
        <v>198</v>
      </c>
      <c r="M1236" s="40"/>
      <c r="N1236" s="40">
        <v>177</v>
      </c>
      <c r="O1236" s="40">
        <v>8</v>
      </c>
      <c r="P1236" s="40"/>
      <c r="Q1236" s="40">
        <v>169</v>
      </c>
      <c r="R1236" s="40"/>
      <c r="S1236" s="40">
        <v>35</v>
      </c>
      <c r="T1236" s="40">
        <v>1</v>
      </c>
      <c r="U1236" s="40"/>
      <c r="V1236" s="40">
        <v>34</v>
      </c>
      <c r="W1236" s="40"/>
      <c r="X1236" s="39">
        <v>120</v>
      </c>
      <c r="Y1236" s="103"/>
      <c r="Z1236" s="103"/>
    </row>
    <row r="1237" spans="1:26" s="41" customFormat="1" ht="12.75" hidden="1">
      <c r="A1237" s="88">
        <v>501120004</v>
      </c>
      <c r="B1237" s="42" t="s">
        <v>1097</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38.25">
      <c r="A1238" s="88">
        <v>501120005</v>
      </c>
      <c r="B1238" s="42" t="s">
        <v>1098</v>
      </c>
      <c r="C1238" s="97"/>
      <c r="D1238" s="40">
        <v>1</v>
      </c>
      <c r="E1238" s="40">
        <v>1</v>
      </c>
      <c r="F1238" s="40"/>
      <c r="G1238" s="40"/>
      <c r="H1238" s="40"/>
      <c r="I1238" s="40">
        <v>1</v>
      </c>
      <c r="J1238" s="40"/>
      <c r="K1238" s="40"/>
      <c r="L1238" s="40">
        <v>1</v>
      </c>
      <c r="M1238" s="40"/>
      <c r="N1238" s="40">
        <v>2</v>
      </c>
      <c r="O1238" s="40">
        <v>1</v>
      </c>
      <c r="P1238" s="40"/>
      <c r="Q1238" s="40">
        <v>1</v>
      </c>
      <c r="R1238" s="40"/>
      <c r="S1238" s="40"/>
      <c r="T1238" s="40"/>
      <c r="U1238" s="40"/>
      <c r="V1238" s="40"/>
      <c r="W1238" s="40"/>
      <c r="X1238" s="39">
        <v>120</v>
      </c>
      <c r="Y1238" s="103"/>
      <c r="Z1238" s="103"/>
    </row>
    <row r="1239" spans="1:26" s="41" customFormat="1" ht="12.75" hidden="1">
      <c r="A1239" s="88">
        <v>501120006</v>
      </c>
      <c r="B1239" s="42" t="s">
        <v>206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12.75" hidden="1">
      <c r="A1240" s="88">
        <v>501120007</v>
      </c>
      <c r="B1240" s="42" t="s">
        <v>1099</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38.25" hidden="1">
      <c r="A1241" s="88">
        <v>501120008</v>
      </c>
      <c r="B1241" s="42" t="s">
        <v>1100</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12.75" hidden="1">
      <c r="A1242" s="88">
        <v>501120009</v>
      </c>
      <c r="B1242" s="42" t="s">
        <v>1101</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501120010</v>
      </c>
      <c r="B1243" s="42" t="s">
        <v>1102</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25.5" hidden="1">
      <c r="A1244" s="88">
        <v>501120011</v>
      </c>
      <c r="B1244" s="42" t="s">
        <v>1103</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25.5">
      <c r="A1245" s="88">
        <v>501120012</v>
      </c>
      <c r="B1245" s="42" t="s">
        <v>1104</v>
      </c>
      <c r="C1245" s="97"/>
      <c r="D1245" s="40"/>
      <c r="E1245" s="40"/>
      <c r="F1245" s="40"/>
      <c r="G1245" s="40"/>
      <c r="H1245" s="40"/>
      <c r="I1245" s="40">
        <v>3</v>
      </c>
      <c r="J1245" s="40">
        <v>1</v>
      </c>
      <c r="K1245" s="40"/>
      <c r="L1245" s="40">
        <v>2</v>
      </c>
      <c r="M1245" s="40"/>
      <c r="N1245" s="40">
        <v>3</v>
      </c>
      <c r="O1245" s="40">
        <v>1</v>
      </c>
      <c r="P1245" s="40"/>
      <c r="Q1245" s="40">
        <v>2</v>
      </c>
      <c r="R1245" s="40"/>
      <c r="S1245" s="40"/>
      <c r="T1245" s="40"/>
      <c r="U1245" s="40"/>
      <c r="V1245" s="40"/>
      <c r="W1245" s="40"/>
      <c r="X1245" s="39">
        <v>120</v>
      </c>
      <c r="Y1245" s="103"/>
      <c r="Z1245" s="103"/>
    </row>
    <row r="1246" spans="1:26" s="41" customFormat="1" ht="12.75" hidden="1">
      <c r="A1246" s="88">
        <v>501120013</v>
      </c>
      <c r="B1246" s="42" t="s">
        <v>1105</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501120014</v>
      </c>
      <c r="B1247" s="42" t="s">
        <v>1106</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501120015</v>
      </c>
      <c r="B1248" s="42" t="s">
        <v>1107</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12.75" hidden="1">
      <c r="A1249" s="88">
        <v>501120016</v>
      </c>
      <c r="B1249" s="42" t="s">
        <v>1108</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501120017</v>
      </c>
      <c r="B1250" s="42" t="s">
        <v>1109</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25.5" hidden="1">
      <c r="A1251" s="88">
        <v>501120018</v>
      </c>
      <c r="B1251" s="42" t="s">
        <v>1110</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12.75" hidden="1">
      <c r="A1252" s="88">
        <v>501120019</v>
      </c>
      <c r="B1252" s="42" t="s">
        <v>1111</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c r="A1253" s="88">
        <v>501120020</v>
      </c>
      <c r="B1253" s="42" t="s">
        <v>1112</v>
      </c>
      <c r="C1253" s="97"/>
      <c r="D1253" s="40"/>
      <c r="E1253" s="40"/>
      <c r="F1253" s="40"/>
      <c r="G1253" s="40"/>
      <c r="H1253" s="40"/>
      <c r="I1253" s="40">
        <v>2</v>
      </c>
      <c r="J1253" s="40">
        <v>1</v>
      </c>
      <c r="K1253" s="40"/>
      <c r="L1253" s="40">
        <v>1</v>
      </c>
      <c r="M1253" s="40"/>
      <c r="N1253" s="40">
        <v>2</v>
      </c>
      <c r="O1253" s="40">
        <v>1</v>
      </c>
      <c r="P1253" s="40"/>
      <c r="Q1253" s="40">
        <v>1</v>
      </c>
      <c r="R1253" s="40"/>
      <c r="S1253" s="40"/>
      <c r="T1253" s="40"/>
      <c r="U1253" s="40"/>
      <c r="V1253" s="40"/>
      <c r="W1253" s="40"/>
      <c r="X1253" s="39">
        <v>120</v>
      </c>
      <c r="Y1253" s="103"/>
      <c r="Z1253" s="103"/>
    </row>
    <row r="1254" spans="1:26" s="41" customFormat="1" ht="12.75" hidden="1">
      <c r="A1254" s="88">
        <v>501120021</v>
      </c>
      <c r="B1254" s="42" t="s">
        <v>1113</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12.75">
      <c r="A1255" s="88">
        <v>501120022</v>
      </c>
      <c r="B1255" s="42" t="s">
        <v>1114</v>
      </c>
      <c r="C1255" s="97"/>
      <c r="D1255" s="40">
        <v>3</v>
      </c>
      <c r="E1255" s="40"/>
      <c r="F1255" s="40"/>
      <c r="G1255" s="40">
        <v>3</v>
      </c>
      <c r="H1255" s="40"/>
      <c r="I1255" s="40">
        <v>49</v>
      </c>
      <c r="J1255" s="40">
        <v>2</v>
      </c>
      <c r="K1255" s="40"/>
      <c r="L1255" s="40">
        <v>47</v>
      </c>
      <c r="M1255" s="40"/>
      <c r="N1255" s="40">
        <v>35</v>
      </c>
      <c r="O1255" s="40">
        <v>1</v>
      </c>
      <c r="P1255" s="40"/>
      <c r="Q1255" s="40">
        <v>34</v>
      </c>
      <c r="R1255" s="40"/>
      <c r="S1255" s="40">
        <v>17</v>
      </c>
      <c r="T1255" s="40">
        <v>1</v>
      </c>
      <c r="U1255" s="40"/>
      <c r="V1255" s="40">
        <v>16</v>
      </c>
      <c r="W1255" s="40"/>
      <c r="X1255" s="39">
        <v>120</v>
      </c>
      <c r="Y1255" s="103"/>
      <c r="Z1255" s="103"/>
    </row>
    <row r="1256" spans="1:26" s="41" customFormat="1" ht="12.75" hidden="1">
      <c r="A1256" s="88">
        <v>501120023</v>
      </c>
      <c r="B1256" s="42" t="s">
        <v>1115</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501120024</v>
      </c>
      <c r="B1257" s="42" t="s">
        <v>2352</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3"/>
      <c r="Z1257" s="103"/>
    </row>
    <row r="1258" spans="1:26" s="41" customFormat="1" ht="12.75" hidden="1">
      <c r="A1258" s="88">
        <v>501130000</v>
      </c>
      <c r="B1258" s="42" t="s">
        <v>1116</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501130001</v>
      </c>
      <c r="B1259" s="42" t="s">
        <v>1117</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25.5" hidden="1">
      <c r="A1260" s="88">
        <v>501130002</v>
      </c>
      <c r="B1260" s="42" t="s">
        <v>1118</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3"/>
      <c r="Z1260" s="103"/>
    </row>
    <row r="1261" spans="1:26" s="41" customFormat="1" ht="25.5">
      <c r="A1261" s="88">
        <v>501130003</v>
      </c>
      <c r="B1261" s="42" t="s">
        <v>1119</v>
      </c>
      <c r="C1261" s="97"/>
      <c r="D1261" s="40"/>
      <c r="E1261" s="40"/>
      <c r="F1261" s="40"/>
      <c r="G1261" s="40"/>
      <c r="H1261" s="40"/>
      <c r="I1261" s="40">
        <v>3</v>
      </c>
      <c r="J1261" s="40"/>
      <c r="K1261" s="40"/>
      <c r="L1261" s="40">
        <v>3</v>
      </c>
      <c r="M1261" s="40"/>
      <c r="N1261" s="40">
        <v>1</v>
      </c>
      <c r="O1261" s="40"/>
      <c r="P1261" s="40"/>
      <c r="Q1261" s="40">
        <v>1</v>
      </c>
      <c r="R1261" s="40"/>
      <c r="S1261" s="40">
        <v>2</v>
      </c>
      <c r="T1261" s="40"/>
      <c r="U1261" s="40"/>
      <c r="V1261" s="40">
        <v>2</v>
      </c>
      <c r="W1261" s="40"/>
      <c r="X1261" s="39">
        <v>120</v>
      </c>
      <c r="Y1261" s="103"/>
      <c r="Z1261" s="103"/>
    </row>
    <row r="1262" spans="1:26" s="41" customFormat="1" ht="12.75" hidden="1">
      <c r="A1262" s="88">
        <v>501130004</v>
      </c>
      <c r="B1262" s="42" t="s">
        <v>1120</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25.5" hidden="1">
      <c r="A1263" s="88">
        <v>501130005</v>
      </c>
      <c r="B1263" s="42" t="s">
        <v>1121</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12.75" hidden="1">
      <c r="A1264" s="88">
        <v>501130006</v>
      </c>
      <c r="B1264" s="42" t="s">
        <v>357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12.75" customHeight="1" hidden="1">
      <c r="A1265" s="88">
        <v>501130007</v>
      </c>
      <c r="B1265" s="42" t="s">
        <v>1122</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3"/>
      <c r="Z1265" s="103"/>
    </row>
    <row r="1266" spans="1:26" s="41" customFormat="1" ht="12.75" hidden="1">
      <c r="A1266" s="88">
        <v>501130008</v>
      </c>
      <c r="B1266" s="42" t="s">
        <v>1123</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501130009</v>
      </c>
      <c r="B1267" s="42" t="s">
        <v>1124</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501130010</v>
      </c>
      <c r="B1268" s="42" t="s">
        <v>1125</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3"/>
      <c r="Z1268" s="103"/>
    </row>
    <row r="1269" spans="1:26" s="41" customFormat="1" ht="25.5" hidden="1">
      <c r="A1269" s="88">
        <v>501130011</v>
      </c>
      <c r="B1269" s="42" t="s">
        <v>1126</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12.75" hidden="1">
      <c r="A1270" s="88">
        <v>501130012</v>
      </c>
      <c r="B1270" s="42" t="s">
        <v>1127</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3"/>
      <c r="Z1270" s="103"/>
    </row>
    <row r="1271" spans="1:26" s="41" customFormat="1" ht="12.75" hidden="1">
      <c r="A1271" s="88">
        <v>501130013</v>
      </c>
      <c r="B1271" s="42" t="s">
        <v>1128</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25.5" hidden="1">
      <c r="A1272" s="88">
        <v>501130014</v>
      </c>
      <c r="B1272" s="42" t="s">
        <v>1129</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12.75" hidden="1">
      <c r="A1273" s="88">
        <v>501130015</v>
      </c>
      <c r="B1273" s="42" t="s">
        <v>1130</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501130016</v>
      </c>
      <c r="B1274" s="42" t="s">
        <v>1131</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501130017</v>
      </c>
      <c r="B1275" s="42" t="s">
        <v>1132</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12.75" hidden="1">
      <c r="A1276" s="88">
        <v>501130018</v>
      </c>
      <c r="B1276" s="42" t="s">
        <v>1133</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501130019</v>
      </c>
      <c r="B1277" s="42" t="s">
        <v>1134</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12.75" hidden="1">
      <c r="A1278" s="88">
        <v>501130020</v>
      </c>
      <c r="B1278" s="42" t="s">
        <v>1135</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3"/>
      <c r="Z1278" s="103"/>
    </row>
    <row r="1279" spans="1:26" s="41" customFormat="1" ht="12.75" hidden="1">
      <c r="A1279" s="88">
        <v>501130021</v>
      </c>
      <c r="B1279" s="42" t="s">
        <v>1136</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25.5" hidden="1">
      <c r="A1280" s="88">
        <v>501130022</v>
      </c>
      <c r="B1280" s="42" t="s">
        <v>1137</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ht="12.75">
      <c r="A1281" s="88">
        <v>501130023</v>
      </c>
      <c r="B1281" s="42" t="s">
        <v>372</v>
      </c>
      <c r="C1281" s="97"/>
      <c r="D1281" s="40"/>
      <c r="E1281" s="40"/>
      <c r="F1281" s="40"/>
      <c r="G1281" s="40"/>
      <c r="H1281" s="40"/>
      <c r="I1281" s="40">
        <v>15</v>
      </c>
      <c r="J1281" s="40">
        <v>1</v>
      </c>
      <c r="K1281" s="40"/>
      <c r="L1281" s="40">
        <v>14</v>
      </c>
      <c r="M1281" s="40"/>
      <c r="N1281" s="40">
        <v>14</v>
      </c>
      <c r="O1281" s="40">
        <v>1</v>
      </c>
      <c r="P1281" s="40"/>
      <c r="Q1281" s="40">
        <v>13</v>
      </c>
      <c r="R1281" s="40"/>
      <c r="S1281" s="40">
        <v>1</v>
      </c>
      <c r="T1281" s="40"/>
      <c r="U1281" s="40"/>
      <c r="V1281" s="40">
        <v>1</v>
      </c>
      <c r="W1281" s="40"/>
      <c r="X1281" s="39">
        <v>120</v>
      </c>
      <c r="Y1281" s="103"/>
      <c r="Z1281" s="103"/>
    </row>
    <row r="1282" spans="1:26" s="41" customFormat="1" ht="25.5" hidden="1">
      <c r="A1282" s="88">
        <v>501130024</v>
      </c>
      <c r="B1282" s="42" t="s">
        <v>1138</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3"/>
      <c r="Z1282" s="103"/>
    </row>
    <row r="1283" spans="1:26" s="41" customFormat="1" ht="12.75" hidden="1">
      <c r="A1283" s="88">
        <v>501130025</v>
      </c>
      <c r="B1283" s="42" t="s">
        <v>1139</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501130026</v>
      </c>
      <c r="B1284" s="42" t="s">
        <v>1140</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25.5" hidden="1">
      <c r="A1285" s="88">
        <v>501130027</v>
      </c>
      <c r="B1285" s="42" t="s">
        <v>1141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3"/>
      <c r="Z1285" s="103"/>
    </row>
    <row r="1286" spans="1:26" s="41" customFormat="1" ht="25.5" hidden="1">
      <c r="A1286" s="88">
        <v>501130028</v>
      </c>
      <c r="B1286" s="42" t="s">
        <v>1142</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t="12.75" hidden="1">
      <c r="A1287" s="88">
        <v>501130029</v>
      </c>
      <c r="B1287" s="42" t="s">
        <v>1143</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501130030</v>
      </c>
      <c r="B1288" s="42" t="s">
        <v>1144</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12.75" hidden="1">
      <c r="A1289" s="88">
        <v>501130031</v>
      </c>
      <c r="B1289" s="42" t="s">
        <v>1145</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38.25" hidden="1">
      <c r="A1290" s="88">
        <v>501130032</v>
      </c>
      <c r="B1290" s="42" t="s">
        <v>1146</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3"/>
      <c r="Z1290" s="103"/>
    </row>
    <row r="1291" spans="1:26" s="41" customFormat="1" ht="25.5" hidden="1">
      <c r="A1291" s="88">
        <v>501130033</v>
      </c>
      <c r="B1291" s="42" t="s">
        <v>1147</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25.5" hidden="1">
      <c r="A1292" s="88">
        <v>501130034</v>
      </c>
      <c r="B1292" s="42" t="s">
        <v>1148</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25.5" hidden="1">
      <c r="A1293" s="88">
        <v>501130035</v>
      </c>
      <c r="B1293" s="42" t="s">
        <v>1149</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3"/>
      <c r="Z1293" s="103"/>
    </row>
    <row r="1294" spans="1:26" s="41" customFormat="1" ht="38.25" hidden="1">
      <c r="A1294" s="88">
        <v>501130036</v>
      </c>
      <c r="B1294" s="42" t="s">
        <v>1150</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38.25" hidden="1">
      <c r="A1295" s="88">
        <v>501130037</v>
      </c>
      <c r="B1295" s="42" t="s">
        <v>1151</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501130038</v>
      </c>
      <c r="B1296" s="42" t="s">
        <v>1152</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3"/>
      <c r="Z1296" s="103"/>
    </row>
    <row r="1297" spans="1:26" s="41" customFormat="1" ht="25.5" hidden="1">
      <c r="A1297" s="88">
        <v>501130039</v>
      </c>
      <c r="B1297" s="42" t="s">
        <v>1153</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5.5" hidden="1">
      <c r="A1298" s="88">
        <v>501130040</v>
      </c>
      <c r="B1298" s="42" t="s">
        <v>1154</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501130041</v>
      </c>
      <c r="B1299" s="42" t="s">
        <v>1155</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3"/>
      <c r="Z1299" s="103"/>
    </row>
    <row r="1300" spans="1:26" s="41" customFormat="1" ht="12.75" hidden="1">
      <c r="A1300" s="88">
        <v>501130042</v>
      </c>
      <c r="B1300" s="42" t="s">
        <v>1156</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3"/>
      <c r="Z1300" s="103"/>
    </row>
    <row r="1301" spans="1:26" s="41" customFormat="1" ht="12.75">
      <c r="A1301" s="88">
        <v>501130043</v>
      </c>
      <c r="B1301" s="42" t="s">
        <v>1157</v>
      </c>
      <c r="C1301" s="97"/>
      <c r="D1301" s="40"/>
      <c r="E1301" s="40"/>
      <c r="F1301" s="40"/>
      <c r="G1301" s="40"/>
      <c r="H1301" s="40"/>
      <c r="I1301" s="40">
        <v>2</v>
      </c>
      <c r="J1301" s="40"/>
      <c r="K1301" s="40"/>
      <c r="L1301" s="40">
        <v>2</v>
      </c>
      <c r="M1301" s="40"/>
      <c r="N1301" s="40">
        <v>1</v>
      </c>
      <c r="O1301" s="40"/>
      <c r="P1301" s="40"/>
      <c r="Q1301" s="40">
        <v>1</v>
      </c>
      <c r="R1301" s="40"/>
      <c r="S1301" s="40">
        <v>1</v>
      </c>
      <c r="T1301" s="40"/>
      <c r="U1301" s="40"/>
      <c r="V1301" s="40">
        <v>1</v>
      </c>
      <c r="W1301" s="40"/>
      <c r="X1301" s="39">
        <v>120</v>
      </c>
      <c r="Y1301" s="103"/>
      <c r="Z1301" s="103"/>
    </row>
    <row r="1302" spans="1:26" s="41" customFormat="1" ht="25.5" hidden="1">
      <c r="A1302" s="88">
        <v>501130044</v>
      </c>
      <c r="B1302" s="42" t="s">
        <v>1158</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501130045</v>
      </c>
      <c r="B1303" s="42" t="s">
        <v>1159</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25.5" hidden="1">
      <c r="A1304" s="88">
        <v>501130046</v>
      </c>
      <c r="B1304" s="42" t="s">
        <v>1160</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501130047</v>
      </c>
      <c r="B1305" s="42" t="s">
        <v>1161</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12.75" customHeight="1" hidden="1">
      <c r="A1306" s="88">
        <v>501130048</v>
      </c>
      <c r="B1306" s="42" t="s">
        <v>1162</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12.75" hidden="1">
      <c r="A1307" s="88">
        <v>501130049</v>
      </c>
      <c r="B1307" s="42" t="s">
        <v>1163</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hidden="1">
      <c r="A1308" s="88">
        <v>501130050</v>
      </c>
      <c r="B1308" s="42" t="s">
        <v>1164</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3"/>
      <c r="Z1308" s="103"/>
    </row>
    <row r="1309" spans="1:26" s="41" customFormat="1" ht="25.5" hidden="1">
      <c r="A1309" s="88">
        <v>501130051</v>
      </c>
      <c r="B1309" s="42" t="s">
        <v>1165</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3"/>
      <c r="Z1309" s="103"/>
    </row>
    <row r="1310" spans="1:26" s="41" customFormat="1" ht="25.5" hidden="1">
      <c r="A1310" s="88">
        <v>501130052</v>
      </c>
      <c r="B1310" s="42" t="s">
        <v>1166</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customHeight="1" hidden="1">
      <c r="A1311" s="88">
        <v>501130053</v>
      </c>
      <c r="B1311" s="42" t="s">
        <v>1167</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501130054</v>
      </c>
      <c r="B1312" s="42" t="s">
        <v>1168</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t="12.75" hidden="1">
      <c r="A1313" s="88">
        <v>501130055</v>
      </c>
      <c r="B1313" s="42" t="s">
        <v>1169</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3"/>
      <c r="Z1313" s="103"/>
    </row>
    <row r="1314" spans="1:26" s="41" customFormat="1" ht="25.5" hidden="1">
      <c r="A1314" s="88">
        <v>501130056</v>
      </c>
      <c r="B1314" s="42" t="s">
        <v>1170</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hidden="1">
      <c r="A1315" s="88">
        <v>501130057</v>
      </c>
      <c r="B1315" s="42" t="s">
        <v>1171</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12.75" hidden="1">
      <c r="A1316" s="88">
        <v>501130058</v>
      </c>
      <c r="B1316" s="42" t="s">
        <v>1172</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3"/>
      <c r="Z1316" s="103"/>
    </row>
    <row r="1317" spans="1:26" s="41" customFormat="1" ht="25.5" hidden="1">
      <c r="A1317" s="88">
        <v>501130059</v>
      </c>
      <c r="B1317" s="42" t="s">
        <v>1173</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3"/>
      <c r="Z1317" s="103"/>
    </row>
    <row r="1318" spans="1:26" s="41" customFormat="1" ht="38.25" hidden="1">
      <c r="A1318" s="88">
        <v>501130060</v>
      </c>
      <c r="B1318" s="42" t="s">
        <v>1174</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t="12.75" hidden="1">
      <c r="A1319" s="88">
        <v>501130061</v>
      </c>
      <c r="B1319" s="42" t="s">
        <v>1175</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38.25" hidden="1">
      <c r="A1320" s="88">
        <v>501130062</v>
      </c>
      <c r="B1320" s="42" t="s">
        <v>1176</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3"/>
      <c r="Z1320" s="103"/>
    </row>
    <row r="1321" spans="1:26" s="41" customFormat="1" ht="25.5" hidden="1">
      <c r="A1321" s="88">
        <v>501130063</v>
      </c>
      <c r="B1321" s="42" t="s">
        <v>1177</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25.5" hidden="1">
      <c r="A1322" s="88">
        <v>501130064</v>
      </c>
      <c r="B1322" s="42" t="s">
        <v>1178</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38.25" hidden="1">
      <c r="A1323" s="88">
        <v>501130065</v>
      </c>
      <c r="B1323" s="42" t="s">
        <v>1179</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t="12.75" hidden="1">
      <c r="A1324" s="88">
        <v>501130066</v>
      </c>
      <c r="B1324" s="42" t="s">
        <v>1180</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3"/>
      <c r="Z1324" s="103"/>
    </row>
    <row r="1325" spans="1:26" s="41" customFormat="1" ht="25.5" hidden="1">
      <c r="A1325" s="88">
        <v>501130067</v>
      </c>
      <c r="B1325" s="42" t="s">
        <v>1181</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38.25" hidden="1">
      <c r="A1326" s="88">
        <v>501130068</v>
      </c>
      <c r="B1326" s="42" t="s">
        <v>1182</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5.5" hidden="1">
      <c r="A1327" s="88">
        <v>501130069</v>
      </c>
      <c r="B1327" s="42" t="s">
        <v>1183</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3"/>
      <c r="Z1327" s="103"/>
    </row>
    <row r="1328" spans="1:26" s="41" customFormat="1" ht="38.25" hidden="1">
      <c r="A1328" s="88">
        <v>501130070</v>
      </c>
      <c r="B1328" s="42" t="s">
        <v>1184</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38.25" hidden="1">
      <c r="A1329" s="88">
        <v>501130071</v>
      </c>
      <c r="B1329" s="42" t="s">
        <v>1185</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12.75" hidden="1">
      <c r="A1330" s="88">
        <v>501130072</v>
      </c>
      <c r="B1330" s="42" t="s">
        <v>1186</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3"/>
      <c r="Z1330" s="103"/>
    </row>
    <row r="1331" spans="1:26" s="41" customFormat="1" ht="38.25" hidden="1">
      <c r="A1331" s="88">
        <v>501130073</v>
      </c>
      <c r="B1331" s="42" t="s">
        <v>1187</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t="12.75" hidden="1">
      <c r="A1332" s="88">
        <v>501130074</v>
      </c>
      <c r="B1332" s="42" t="s">
        <v>1188</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25.5">
      <c r="A1333" s="88">
        <v>501130075</v>
      </c>
      <c r="B1333" s="42" t="s">
        <v>1189</v>
      </c>
      <c r="C1333" s="97"/>
      <c r="D1333" s="40"/>
      <c r="E1333" s="40"/>
      <c r="F1333" s="40"/>
      <c r="G1333" s="40"/>
      <c r="H1333" s="40"/>
      <c r="I1333" s="40">
        <v>3</v>
      </c>
      <c r="J1333" s="40"/>
      <c r="K1333" s="40"/>
      <c r="L1333" s="40">
        <v>3</v>
      </c>
      <c r="M1333" s="40"/>
      <c r="N1333" s="40">
        <v>3</v>
      </c>
      <c r="O1333" s="40"/>
      <c r="P1333" s="40"/>
      <c r="Q1333" s="40">
        <v>3</v>
      </c>
      <c r="R1333" s="40"/>
      <c r="S1333" s="40"/>
      <c r="T1333" s="40"/>
      <c r="U1333" s="40"/>
      <c r="V1333" s="40"/>
      <c r="W1333" s="40"/>
      <c r="X1333" s="39">
        <v>120</v>
      </c>
      <c r="Y1333" s="103"/>
      <c r="Z1333" s="103"/>
    </row>
    <row r="1334" spans="1:26" s="41" customFormat="1" ht="25.5">
      <c r="A1334" s="88">
        <v>501130076</v>
      </c>
      <c r="B1334" s="42" t="s">
        <v>1190</v>
      </c>
      <c r="C1334" s="97"/>
      <c r="D1334" s="40"/>
      <c r="E1334" s="40"/>
      <c r="F1334" s="40"/>
      <c r="G1334" s="40"/>
      <c r="H1334" s="40"/>
      <c r="I1334" s="40">
        <v>1</v>
      </c>
      <c r="J1334" s="40"/>
      <c r="K1334" s="40"/>
      <c r="L1334" s="40">
        <v>1</v>
      </c>
      <c r="M1334" s="40"/>
      <c r="N1334" s="40">
        <v>1</v>
      </c>
      <c r="O1334" s="40"/>
      <c r="P1334" s="40"/>
      <c r="Q1334" s="40">
        <v>1</v>
      </c>
      <c r="R1334" s="40"/>
      <c r="S1334" s="40"/>
      <c r="T1334" s="40"/>
      <c r="U1334" s="40"/>
      <c r="V1334" s="40"/>
      <c r="W1334" s="40"/>
      <c r="X1334" s="39">
        <v>120</v>
      </c>
      <c r="Y1334" s="103"/>
      <c r="Z1334" s="103"/>
    </row>
    <row r="1335" spans="1:26" s="41" customFormat="1" ht="25.5" hidden="1">
      <c r="A1335" s="88">
        <v>501130077</v>
      </c>
      <c r="B1335" s="42" t="s">
        <v>1191</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t="12.75" hidden="1">
      <c r="A1336" s="88">
        <v>501130078</v>
      </c>
      <c r="B1336" s="42" t="s">
        <v>1192</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3"/>
      <c r="Z1336" s="103"/>
    </row>
    <row r="1337" spans="1:26" s="41" customFormat="1" ht="25.5" hidden="1">
      <c r="A1337" s="88">
        <v>501130079</v>
      </c>
      <c r="B1337" s="42" t="s">
        <v>1193</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501130080</v>
      </c>
      <c r="B1338" s="42" t="s">
        <v>1194</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12.75" hidden="1">
      <c r="A1339" s="88">
        <v>501130081</v>
      </c>
      <c r="B1339" s="42" t="s">
        <v>1195</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25.5">
      <c r="A1340" s="88">
        <v>501130082</v>
      </c>
      <c r="B1340" s="42" t="s">
        <v>1196</v>
      </c>
      <c r="C1340" s="97"/>
      <c r="D1340" s="40"/>
      <c r="E1340" s="40"/>
      <c r="F1340" s="40"/>
      <c r="G1340" s="40"/>
      <c r="H1340" s="40"/>
      <c r="I1340" s="40">
        <v>1</v>
      </c>
      <c r="J1340" s="40"/>
      <c r="K1340" s="40"/>
      <c r="L1340" s="40">
        <v>1</v>
      </c>
      <c r="M1340" s="40"/>
      <c r="N1340" s="40">
        <v>1</v>
      </c>
      <c r="O1340" s="40"/>
      <c r="P1340" s="40"/>
      <c r="Q1340" s="40">
        <v>1</v>
      </c>
      <c r="R1340" s="40"/>
      <c r="S1340" s="40"/>
      <c r="T1340" s="40"/>
      <c r="U1340" s="40"/>
      <c r="V1340" s="40"/>
      <c r="W1340" s="40"/>
      <c r="X1340" s="39">
        <v>120</v>
      </c>
      <c r="Y1340" s="103"/>
      <c r="Z1340" s="103"/>
    </row>
    <row r="1341" spans="1:26" s="41" customFormat="1" ht="12.75" hidden="1">
      <c r="A1341" s="88">
        <v>501130083</v>
      </c>
      <c r="B1341" s="42" t="s">
        <v>1197</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501130084</v>
      </c>
      <c r="B1342" s="42" t="s">
        <v>1198</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501130085</v>
      </c>
      <c r="B1343" s="42" t="s">
        <v>1199</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501130086</v>
      </c>
      <c r="B1344" s="42" t="s">
        <v>1200</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501130087</v>
      </c>
      <c r="B1345" s="42" t="s">
        <v>1201</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12.75" hidden="1">
      <c r="A1346" s="88">
        <v>501130088</v>
      </c>
      <c r="B1346" s="42" t="s">
        <v>1202</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501130089</v>
      </c>
      <c r="B1347" s="42" t="s">
        <v>1203</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3"/>
      <c r="Z1347" s="103"/>
    </row>
    <row r="1348" spans="1:26" s="41" customFormat="1" ht="12.75" hidden="1">
      <c r="A1348" s="88">
        <v>501130090</v>
      </c>
      <c r="B1348" s="42" t="s">
        <v>1204</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3"/>
      <c r="Z1348" s="103"/>
    </row>
    <row r="1349" spans="1:26" s="41" customFormat="1" ht="25.5" hidden="1">
      <c r="A1349" s="88">
        <v>501130091</v>
      </c>
      <c r="B1349" s="42" t="s">
        <v>1205</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25.5" hidden="1">
      <c r="A1350" s="88">
        <v>501130092</v>
      </c>
      <c r="B1350" s="42" t="s">
        <v>1206</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501130093</v>
      </c>
      <c r="B1351" s="42" t="s">
        <v>1207</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25.5" hidden="1">
      <c r="A1352" s="88">
        <v>501130094</v>
      </c>
      <c r="B1352" s="42" t="s">
        <v>1208</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hidden="1">
      <c r="A1353" s="88">
        <v>501130095</v>
      </c>
      <c r="B1353" s="42" t="s">
        <v>1209</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12.75" hidden="1">
      <c r="A1354" s="88">
        <v>501130096</v>
      </c>
      <c r="B1354" s="42" t="s">
        <v>279</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25.5" hidden="1">
      <c r="A1355" s="88">
        <v>501130097</v>
      </c>
      <c r="B1355" s="42" t="s">
        <v>1210</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t="12.75" hidden="1">
      <c r="A1356" s="88">
        <v>501130098</v>
      </c>
      <c r="B1356" s="42" t="s">
        <v>1211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3"/>
      <c r="Z1356" s="103"/>
    </row>
    <row r="1357" spans="1:26" s="41" customFormat="1" ht="12.75" hidden="1">
      <c r="A1357" s="88">
        <v>501130099</v>
      </c>
      <c r="B1357" s="42" t="s">
        <v>1212</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3"/>
      <c r="Z1357" s="103"/>
    </row>
    <row r="1358" spans="1:26" s="41" customFormat="1" ht="25.5" hidden="1">
      <c r="A1358" s="88">
        <v>501130100</v>
      </c>
      <c r="B1358" s="42" t="s">
        <v>1213</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501130101</v>
      </c>
      <c r="B1359" s="42" t="s">
        <v>1214</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25.5" hidden="1">
      <c r="A1360" s="88">
        <v>501130102</v>
      </c>
      <c r="B1360" s="42" t="s">
        <v>1215</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501130103</v>
      </c>
      <c r="B1361" s="42" t="s">
        <v>1216</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12.75" hidden="1">
      <c r="A1362" s="88">
        <v>501130104</v>
      </c>
      <c r="B1362" s="42" t="s">
        <v>1217</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3"/>
      <c r="Z1362" s="103"/>
    </row>
    <row r="1363" spans="1:26" s="41" customFormat="1" ht="12.75" hidden="1">
      <c r="A1363" s="88">
        <v>501130105</v>
      </c>
      <c r="B1363" s="42" t="s">
        <v>1218</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customHeight="1" hidden="1">
      <c r="A1364" s="88">
        <v>501130106</v>
      </c>
      <c r="B1364" s="42" t="s">
        <v>1219</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25.5" hidden="1">
      <c r="A1365" s="88">
        <v>501130107</v>
      </c>
      <c r="B1365" s="42" t="s">
        <v>1220</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25.5" hidden="1">
      <c r="A1366" s="88">
        <v>501130108</v>
      </c>
      <c r="B1366" s="42" t="s">
        <v>1221</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5.5" hidden="1">
      <c r="A1367" s="88">
        <v>501130109</v>
      </c>
      <c r="B1367" s="42" t="s">
        <v>1222</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3"/>
      <c r="Z1367" s="103"/>
    </row>
    <row r="1368" spans="1:26" s="41" customFormat="1" ht="12.75" hidden="1">
      <c r="A1368" s="88">
        <v>501130110</v>
      </c>
      <c r="B1368" s="42" t="s">
        <v>1223</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12.75">
      <c r="A1369" s="88">
        <v>501130111</v>
      </c>
      <c r="B1369" s="42" t="s">
        <v>1224</v>
      </c>
      <c r="C1369" s="97"/>
      <c r="D1369" s="40"/>
      <c r="E1369" s="40"/>
      <c r="F1369" s="40"/>
      <c r="G1369" s="40"/>
      <c r="H1369" s="40"/>
      <c r="I1369" s="40">
        <v>10</v>
      </c>
      <c r="J1369" s="40"/>
      <c r="K1369" s="40"/>
      <c r="L1369" s="40">
        <v>10</v>
      </c>
      <c r="M1369" s="40"/>
      <c r="N1369" s="40">
        <v>10</v>
      </c>
      <c r="O1369" s="40"/>
      <c r="P1369" s="40"/>
      <c r="Q1369" s="40">
        <v>10</v>
      </c>
      <c r="R1369" s="40"/>
      <c r="S1369" s="40"/>
      <c r="T1369" s="40"/>
      <c r="U1369" s="40"/>
      <c r="V1369" s="40"/>
      <c r="W1369" s="40"/>
      <c r="X1369" s="39">
        <v>120</v>
      </c>
      <c r="Y1369" s="103"/>
      <c r="Z1369" s="103"/>
    </row>
    <row r="1370" spans="1:26" s="41" customFormat="1" ht="12.75" hidden="1">
      <c r="A1370" s="88">
        <v>501130112</v>
      </c>
      <c r="B1370" s="42" t="s">
        <v>1225</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3"/>
      <c r="Z1370" s="103"/>
    </row>
    <row r="1371" spans="1:26" s="41" customFormat="1" ht="12.75" hidden="1">
      <c r="A1371" s="88">
        <v>501130113</v>
      </c>
      <c r="B1371" s="42" t="s">
        <v>1226</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25.5" hidden="1">
      <c r="A1372" s="88">
        <v>501130114</v>
      </c>
      <c r="B1372" s="42" t="s">
        <v>1227</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3"/>
      <c r="Z1372" s="103"/>
    </row>
    <row r="1373" spans="1:26" s="41" customFormat="1" ht="38.25" hidden="1">
      <c r="A1373" s="88">
        <v>501130115</v>
      </c>
      <c r="B1373" s="42" t="s">
        <v>1228</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25.5" hidden="1">
      <c r="A1374" s="88">
        <v>501130116</v>
      </c>
      <c r="B1374" s="42" t="s">
        <v>1229</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25.5" hidden="1">
      <c r="A1375" s="88">
        <v>501130117</v>
      </c>
      <c r="B1375" s="42" t="s">
        <v>1230</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12.75" hidden="1">
      <c r="A1376" s="88">
        <v>501130118</v>
      </c>
      <c r="B1376" s="42" t="s">
        <v>1231</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12.75" hidden="1">
      <c r="A1377" s="88">
        <v>501130119</v>
      </c>
      <c r="B1377" s="42" t="s">
        <v>1232</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501130120</v>
      </c>
      <c r="B1378" s="42" t="s">
        <v>1233</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3"/>
      <c r="Z1378" s="103"/>
    </row>
    <row r="1379" spans="1:26" s="41" customFormat="1" ht="12.75" hidden="1">
      <c r="A1379" s="88">
        <v>501130121</v>
      </c>
      <c r="B1379" s="42" t="s">
        <v>1234</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3"/>
      <c r="Z1379" s="103"/>
    </row>
    <row r="1380" spans="1:26" s="41" customFormat="1" ht="38.25" hidden="1">
      <c r="A1380" s="88">
        <v>501130122</v>
      </c>
      <c r="B1380" s="42" t="s">
        <v>2145</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t="25.5" hidden="1">
      <c r="A1381" s="88">
        <v>501130123</v>
      </c>
      <c r="B1381" s="42" t="s">
        <v>2146</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25.5" hidden="1">
      <c r="A1382" s="88">
        <v>501130124</v>
      </c>
      <c r="B1382" s="42" t="s">
        <v>2150</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501130125</v>
      </c>
      <c r="B1383" s="42" t="s">
        <v>2213</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3"/>
      <c r="Z1383" s="103"/>
    </row>
    <row r="1384" spans="1:26" s="41" customFormat="1" ht="25.5" hidden="1">
      <c r="A1384" s="88">
        <v>501130126</v>
      </c>
      <c r="B1384" s="42" t="s">
        <v>2214</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3"/>
      <c r="Z1384" s="103"/>
    </row>
    <row r="1385" spans="1:26" s="41" customFormat="1" ht="25.5" hidden="1">
      <c r="A1385" s="88">
        <v>501140000</v>
      </c>
      <c r="B1385" s="42" t="s">
        <v>1235</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3"/>
      <c r="Z1385" s="103"/>
    </row>
    <row r="1386" spans="1:26" s="41" customFormat="1" ht="12.75" hidden="1">
      <c r="A1386" s="88">
        <v>501140001</v>
      </c>
      <c r="B1386" s="42" t="s">
        <v>1236</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3"/>
      <c r="Z1386" s="103"/>
    </row>
    <row r="1387" spans="1:26" s="41" customFormat="1" ht="25.5" hidden="1">
      <c r="A1387" s="88">
        <v>501140002</v>
      </c>
      <c r="B1387" s="42" t="s">
        <v>1237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12.75" hidden="1">
      <c r="A1388" s="88">
        <v>501140003</v>
      </c>
      <c r="B1388" s="42" t="s">
        <v>1238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t="38.25" hidden="1">
      <c r="A1389" s="88">
        <v>501140004</v>
      </c>
      <c r="B1389" s="42" t="s">
        <v>1239</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5.5" hidden="1">
      <c r="A1390" s="88">
        <v>501140005</v>
      </c>
      <c r="B1390" s="42" t="s">
        <v>1240</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51" hidden="1">
      <c r="A1391" s="88">
        <v>501140006</v>
      </c>
      <c r="B1391" s="42" t="s">
        <v>1241</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12.75" hidden="1">
      <c r="A1392" s="88">
        <v>501140007</v>
      </c>
      <c r="B1392" s="42" t="s">
        <v>1242</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t="12.75" hidden="1">
      <c r="A1393" s="88">
        <v>501140008</v>
      </c>
      <c r="B1393" s="42" t="s">
        <v>1243</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12.75" hidden="1">
      <c r="A1394" s="88">
        <v>501140009</v>
      </c>
      <c r="B1394" s="42" t="s">
        <v>1244</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501140010</v>
      </c>
      <c r="B1395" s="42" t="s">
        <v>1245</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3"/>
      <c r="Z1395" s="103"/>
    </row>
    <row r="1396" spans="1:26" s="41" customFormat="1" ht="25.5" hidden="1">
      <c r="A1396" s="88">
        <v>501140011</v>
      </c>
      <c r="B1396" s="42" t="s">
        <v>1246</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25.5" hidden="1">
      <c r="A1397" s="88">
        <v>501140012</v>
      </c>
      <c r="B1397" s="42" t="s">
        <v>1247</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38.25" hidden="1">
      <c r="A1398" s="88">
        <v>501140013</v>
      </c>
      <c r="B1398" s="42" t="s">
        <v>1248</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25.5" hidden="1">
      <c r="A1399" s="88">
        <v>501140014</v>
      </c>
      <c r="B1399" s="42" t="s">
        <v>1249</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38.25" hidden="1">
      <c r="A1400" s="88">
        <v>501140015</v>
      </c>
      <c r="B1400" s="42" t="s">
        <v>1250</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25.5" hidden="1">
      <c r="A1401" s="88">
        <v>501140016</v>
      </c>
      <c r="B1401" s="42" t="s">
        <v>1251</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3"/>
      <c r="Z1401" s="103"/>
    </row>
    <row r="1402" spans="1:26" s="41" customFormat="1" ht="25.5" hidden="1">
      <c r="A1402" s="88">
        <v>501140017</v>
      </c>
      <c r="B1402" s="42" t="s">
        <v>1252</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3"/>
      <c r="Z1402" s="103"/>
    </row>
    <row r="1403" spans="1:26" s="41" customFormat="1" ht="25.5" hidden="1">
      <c r="A1403" s="88">
        <v>501140018</v>
      </c>
      <c r="B1403" s="42" t="s">
        <v>1253</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3"/>
      <c r="Z1403" s="103"/>
    </row>
    <row r="1404" spans="1:26" s="41" customFormat="1" ht="12.75" hidden="1">
      <c r="A1404" s="88">
        <v>502000000</v>
      </c>
      <c r="B1404" s="42" t="s">
        <v>1254</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3"/>
      <c r="Z1404" s="103"/>
    </row>
    <row r="1405" spans="1:26" s="41" customFormat="1" ht="12.75" hidden="1">
      <c r="A1405" s="88">
        <v>502001000</v>
      </c>
      <c r="B1405" s="42" t="s">
        <v>1255</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t="12.75" hidden="1">
      <c r="A1406" s="88">
        <v>502001001</v>
      </c>
      <c r="B1406" s="42" t="s">
        <v>1256</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12.75" hidden="1">
      <c r="A1407" s="88">
        <v>502001002</v>
      </c>
      <c r="B1407" s="42" t="s">
        <v>1257</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12.75" hidden="1">
      <c r="A1408" s="88">
        <v>502001003</v>
      </c>
      <c r="B1408" s="42" t="s">
        <v>1258</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502001004</v>
      </c>
      <c r="B1409" s="42" t="s">
        <v>1259</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12.75" hidden="1">
      <c r="A1410" s="88">
        <v>502001005</v>
      </c>
      <c r="B1410" s="42" t="s">
        <v>1260</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502001006</v>
      </c>
      <c r="B1411" s="42" t="s">
        <v>1261</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502001007</v>
      </c>
      <c r="B1412" s="42" t="s">
        <v>1262</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502001008</v>
      </c>
      <c r="B1413" s="42" t="s">
        <v>1263</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502002000</v>
      </c>
      <c r="B1414" s="42" t="s">
        <v>1264</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502002001</v>
      </c>
      <c r="B1415" s="42" t="s">
        <v>1265</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502002002</v>
      </c>
      <c r="B1416" s="42" t="s">
        <v>1266</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502002003</v>
      </c>
      <c r="B1417" s="42" t="s">
        <v>1267</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502002004</v>
      </c>
      <c r="B1418" s="42" t="s">
        <v>1268</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502002005</v>
      </c>
      <c r="B1419" s="42" t="s">
        <v>1269</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502002006</v>
      </c>
      <c r="B1420" s="42" t="s">
        <v>1270</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502002007</v>
      </c>
      <c r="B1421" s="42" t="s">
        <v>1271</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502002008</v>
      </c>
      <c r="B1422" s="42" t="s">
        <v>1272</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502002009</v>
      </c>
      <c r="B1423" s="42" t="s">
        <v>1273</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502002010</v>
      </c>
      <c r="B1424" s="42" t="s">
        <v>1274</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502002011</v>
      </c>
      <c r="B1425" s="42" t="s">
        <v>1275</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3"/>
      <c r="Z1425" s="103"/>
    </row>
    <row r="1426" spans="1:26" s="41" customFormat="1" ht="12.75" hidden="1">
      <c r="A1426" s="88">
        <v>502002012</v>
      </c>
      <c r="B1426" s="42" t="s">
        <v>1276</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502002013</v>
      </c>
      <c r="B1427" s="42" t="s">
        <v>1277</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502002014</v>
      </c>
      <c r="B1428" s="42" t="s">
        <v>1278</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502002015</v>
      </c>
      <c r="B1429" s="42" t="s">
        <v>1279</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4" ht="12.75" hidden="1">
      <c r="A1430" s="87">
        <v>502002016</v>
      </c>
      <c r="B1430" s="30" t="s">
        <v>1280</v>
      </c>
      <c r="C1430" s="97"/>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7">
        <v>502002017</v>
      </c>
      <c r="B1431" s="30" t="s">
        <v>1281</v>
      </c>
      <c r="C1431" s="97"/>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7">
        <v>502002018</v>
      </c>
      <c r="B1432" s="30" t="s">
        <v>1282</v>
      </c>
      <c r="C1432" s="97"/>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7">
        <v>502002019</v>
      </c>
      <c r="B1433" s="30" t="s">
        <v>1283</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7">
        <v>502002020</v>
      </c>
      <c r="B1434" s="30" t="s">
        <v>1284</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7">
        <v>502002021</v>
      </c>
      <c r="B1435" s="30" t="s">
        <v>1285</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502002022</v>
      </c>
      <c r="B1436" s="30" t="s">
        <v>1286</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502002023</v>
      </c>
      <c r="B1437" s="30" t="s">
        <v>1287</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502002024</v>
      </c>
      <c r="B1438" s="30" t="s">
        <v>1288</v>
      </c>
      <c r="C1438" s="97"/>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7">
        <v>502002025</v>
      </c>
      <c r="B1439" s="30" t="s">
        <v>1289</v>
      </c>
      <c r="C1439" s="97"/>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7">
        <v>502002026</v>
      </c>
      <c r="B1440" s="30" t="s">
        <v>1290</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502002027</v>
      </c>
      <c r="B1441" s="30" t="s">
        <v>1291</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502003000</v>
      </c>
      <c r="B1442" s="30" t="s">
        <v>1292</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502003001</v>
      </c>
      <c r="B1443" s="30" t="s">
        <v>1293</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7">
        <v>502003002</v>
      </c>
      <c r="B1444" s="30" t="s">
        <v>1294</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7">
        <v>502003003</v>
      </c>
      <c r="B1445" s="30" t="s">
        <v>1295</v>
      </c>
      <c r="C1445" s="97"/>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7">
        <v>502003004</v>
      </c>
      <c r="B1446" s="30" t="s">
        <v>1296</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7">
        <v>502003005</v>
      </c>
      <c r="B1447" s="30" t="s">
        <v>1297</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7">
        <v>502003006</v>
      </c>
      <c r="B1448" s="30" t="s">
        <v>1298</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502003007</v>
      </c>
      <c r="B1449" s="30" t="s">
        <v>1299</v>
      </c>
      <c r="C1449" s="97"/>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7">
        <v>502003008</v>
      </c>
      <c r="B1450" s="30" t="s">
        <v>1300</v>
      </c>
      <c r="C1450" s="97"/>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7">
        <v>502003009</v>
      </c>
      <c r="B1451" s="30" t="s">
        <v>1301</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7">
        <v>502003010</v>
      </c>
      <c r="B1452" s="30" t="s">
        <v>1302</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7">
        <v>502003011</v>
      </c>
      <c r="B1453" s="30" t="s">
        <v>1303</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7">
        <v>502003012</v>
      </c>
      <c r="B1454" s="30" t="s">
        <v>1304</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7">
        <v>502003013</v>
      </c>
      <c r="B1455" s="30" t="s">
        <v>1305</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7">
        <v>502003014</v>
      </c>
      <c r="B1456" s="30" t="s">
        <v>1306</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7">
        <v>502003015</v>
      </c>
      <c r="B1457" s="30" t="s">
        <v>1307</v>
      </c>
      <c r="C1457" s="97"/>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7">
        <v>502003016</v>
      </c>
      <c r="B1458" s="30" t="s">
        <v>1308</v>
      </c>
      <c r="C1458" s="97"/>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7">
        <v>502003017</v>
      </c>
      <c r="B1459" s="30" t="s">
        <v>1309</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7">
        <v>502003018</v>
      </c>
      <c r="B1460" s="30" t="s">
        <v>1310</v>
      </c>
      <c r="C1460" s="97"/>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89">
        <v>504000000</v>
      </c>
      <c r="B1461" s="37" t="s">
        <v>2325</v>
      </c>
      <c r="C1461" s="97"/>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0">
        <v>503000000</v>
      </c>
      <c r="B1462" s="35" t="s">
        <v>1311</v>
      </c>
      <c r="C1462" s="96"/>
      <c r="D1462" s="32">
        <v>1</v>
      </c>
      <c r="E1462" s="32"/>
      <c r="F1462" s="32"/>
      <c r="G1462" s="32">
        <v>1</v>
      </c>
      <c r="H1462" s="32"/>
      <c r="I1462" s="32">
        <v>43</v>
      </c>
      <c r="J1462" s="32"/>
      <c r="K1462" s="32"/>
      <c r="L1462" s="32">
        <v>43</v>
      </c>
      <c r="M1462" s="32"/>
      <c r="N1462" s="32">
        <v>44</v>
      </c>
      <c r="O1462" s="32"/>
      <c r="P1462" s="32"/>
      <c r="Q1462" s="32">
        <v>44</v>
      </c>
      <c r="R1462" s="32"/>
      <c r="S1462" s="32"/>
      <c r="T1462" s="32"/>
      <c r="U1462" s="32"/>
      <c r="V1462" s="32"/>
      <c r="W1462" s="32"/>
      <c r="X1462" s="34">
        <v>130</v>
      </c>
    </row>
    <row r="1463" spans="1:24" ht="12.75">
      <c r="A1463" s="90">
        <v>600020000</v>
      </c>
      <c r="B1463" s="35" t="s">
        <v>2340</v>
      </c>
      <c r="C1463" s="96"/>
      <c r="D1463" s="32"/>
      <c r="E1463" s="32"/>
      <c r="F1463" s="32"/>
      <c r="G1463" s="32"/>
      <c r="H1463" s="32"/>
      <c r="I1463" s="32">
        <v>1</v>
      </c>
      <c r="J1463" s="32"/>
      <c r="K1463" s="32"/>
      <c r="L1463" s="32">
        <v>1</v>
      </c>
      <c r="M1463" s="32"/>
      <c r="N1463" s="32">
        <v>1</v>
      </c>
      <c r="O1463" s="32"/>
      <c r="P1463" s="32"/>
      <c r="Q1463" s="32">
        <v>1</v>
      </c>
      <c r="R1463" s="32"/>
      <c r="S1463" s="32"/>
      <c r="T1463" s="32"/>
      <c r="U1463" s="32"/>
      <c r="V1463" s="32"/>
      <c r="W1463" s="32"/>
      <c r="X1463" s="34">
        <v>60</v>
      </c>
    </row>
    <row r="1464" spans="1:24" ht="12.75" customHeight="1">
      <c r="A1464" s="90">
        <v>600140000</v>
      </c>
      <c r="B1464" s="35" t="s">
        <v>2333</v>
      </c>
      <c r="C1464" s="96"/>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98"/>
      <c r="D1465" s="7">
        <f>SUM(E1465:H1465)</f>
        <v>62</v>
      </c>
      <c r="E1465" s="7">
        <f>SUM(E912,E1462:E1464)</f>
        <v>4</v>
      </c>
      <c r="F1465" s="7">
        <f>SUM(F912,F1462:F1464)</f>
        <v>0</v>
      </c>
      <c r="G1465" s="7">
        <f>SUM(G912,G1462:G1464)</f>
        <v>58</v>
      </c>
      <c r="H1465" s="7">
        <f>SUM(H912,H1462:H1464)</f>
        <v>0</v>
      </c>
      <c r="I1465" s="7">
        <f>SUM(J1465:M1465)</f>
        <v>1694</v>
      </c>
      <c r="J1465" s="7">
        <f>SUM(J912,J1462:J1464)</f>
        <v>136</v>
      </c>
      <c r="K1465" s="7">
        <f>SUM(K912,K1462:K1464)</f>
        <v>0</v>
      </c>
      <c r="L1465" s="7">
        <f>SUM(L912,L1462:L1464)</f>
        <v>1558</v>
      </c>
      <c r="M1465" s="7">
        <f>SUM(M912,M1462:M1464)</f>
        <v>0</v>
      </c>
      <c r="N1465" s="7">
        <f>SUM(O1465:R1465)</f>
        <v>1483</v>
      </c>
      <c r="O1465" s="7">
        <f>SUM(O912,O1462:O1464)</f>
        <v>136</v>
      </c>
      <c r="P1465" s="7">
        <f>SUM(P912,P1462:P1464)</f>
        <v>0</v>
      </c>
      <c r="Q1465" s="7">
        <f>SUM(Q912,Q1462:Q1464)</f>
        <v>1347</v>
      </c>
      <c r="R1465" s="7">
        <f>SUM(R912,R1462:R1464)</f>
        <v>0</v>
      </c>
      <c r="S1465" s="7">
        <f>SUM(T1465:W1465)</f>
        <v>273</v>
      </c>
      <c r="T1465" s="7">
        <f>SUM(T912,T1462:T1464)</f>
        <v>4</v>
      </c>
      <c r="U1465" s="7">
        <f>SUM(U912,U1462:U1464)</f>
        <v>0</v>
      </c>
      <c r="V1465" s="7">
        <f>SUM(V912,V1462:V1464)</f>
        <v>269</v>
      </c>
      <c r="W1465" s="7">
        <f>SUM(W912,W1462:W1464)</f>
        <v>0</v>
      </c>
      <c r="X1465" s="28" t="s">
        <v>1920</v>
      </c>
    </row>
    <row r="1466" spans="1:26" s="19" customFormat="1" ht="12.75">
      <c r="A1466" s="166" t="s">
        <v>1312</v>
      </c>
      <c r="B1466" s="167"/>
      <c r="C1466" s="3"/>
      <c r="D1466" s="4">
        <f>SUM(E1466:H1466)</f>
        <v>289</v>
      </c>
      <c r="E1466" s="4">
        <f>E551+E753+E910+E1465</f>
        <v>67</v>
      </c>
      <c r="F1466" s="4">
        <f>F551+F753+F910+F1465</f>
        <v>0</v>
      </c>
      <c r="G1466" s="4">
        <f>G551+G753+G910+G1465</f>
        <v>205</v>
      </c>
      <c r="H1466" s="4">
        <f>H551+H753+H910+H1465</f>
        <v>17</v>
      </c>
      <c r="I1466" s="4">
        <f>SUM(J1466:M1466)</f>
        <v>2640</v>
      </c>
      <c r="J1466" s="4">
        <f>J551+J753+J910+J1465</f>
        <v>420</v>
      </c>
      <c r="K1466" s="4">
        <f>K551+K753+K910+K1465</f>
        <v>0</v>
      </c>
      <c r="L1466" s="4">
        <f>L551+L753+L910+L1465</f>
        <v>2213</v>
      </c>
      <c r="M1466" s="4">
        <f>M551+M753+M910+M1465</f>
        <v>7</v>
      </c>
      <c r="N1466" s="4">
        <f>SUM(O1466:R1466)</f>
        <v>2336</v>
      </c>
      <c r="O1466" s="4">
        <f>O551+O753+O910+O1465</f>
        <v>476</v>
      </c>
      <c r="P1466" s="4">
        <f>P551+P753+P910+P1465</f>
        <v>0</v>
      </c>
      <c r="Q1466" s="4">
        <f>Q551+Q753+Q910+Q1465</f>
        <v>1852</v>
      </c>
      <c r="R1466" s="4">
        <f>R551+R753+R910+R1465</f>
        <v>8</v>
      </c>
      <c r="S1466" s="4">
        <f>SUM(T1466:W1466)</f>
        <v>593</v>
      </c>
      <c r="T1466" s="4">
        <f>T551+T753+T910+T1465</f>
        <v>11</v>
      </c>
      <c r="U1466" s="4">
        <f>U551+U753+U910+U1465</f>
        <v>0</v>
      </c>
      <c r="V1466" s="4">
        <f>V551+V753+V910+V1465</f>
        <v>566</v>
      </c>
      <c r="W1466" s="4">
        <f>W551+W753+W910+W1465</f>
        <v>16</v>
      </c>
      <c r="X1466" s="29" t="s">
        <v>1920</v>
      </c>
      <c r="Y1466" s="119"/>
      <c r="Z1466" s="119"/>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&amp;LC37103B9&amp;C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2327</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19"/>
      <c r="Z7" s="119"/>
    </row>
    <row r="8" spans="1:24" ht="12.75" customHeight="1">
      <c r="A8" s="162" t="s">
        <v>2218</v>
      </c>
      <c r="B8" s="163"/>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7"/>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t="12.75" hidden="1">
      <c r="A17" s="39">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8.25" hidden="1">
      <c r="A18" s="39">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t="12.75" hidden="1">
      <c r="A19" s="39">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7"/>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7"/>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7"/>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7"/>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7"/>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7"/>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7"/>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7"/>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7"/>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7"/>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7"/>
    </row>
    <row r="71" spans="1:26" s="41" customFormat="1" ht="12.75" hidden="1">
      <c r="A71" s="39">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7"/>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7"/>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7"/>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7"/>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7"/>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7"/>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7"/>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7"/>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7"/>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t="12.75" hidden="1">
      <c r="A161" s="39">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t="12.75" hidden="1">
      <c r="A162" s="39">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5.5" hidden="1">
      <c r="A163" s="39">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7"/>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7"/>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7"/>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7"/>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7"/>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t="12.75" hidden="1">
      <c r="A213" s="39">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t="12.75" hidden="1">
      <c r="A214" s="39">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t="12.75" hidden="1">
      <c r="A215" s="39">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7"/>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7"/>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7"/>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7"/>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7"/>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7"/>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7"/>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5.5" hidden="1">
      <c r="A257" s="39">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t="12.75" hidden="1">
      <c r="A258" s="39">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7"/>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7"/>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7"/>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5.5" hidden="1">
      <c r="A298" s="39">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7"/>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7"/>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t="12.75" hidden="1">
      <c r="A318" s="39">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t="12.75" hidden="1">
      <c r="A319" s="39">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5.5" hidden="1">
      <c r="A320" s="39">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t="12.75" hidden="1">
      <c r="A321" s="39">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t="12.75" hidden="1">
      <c r="A322" s="39">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t="12.75" hidden="1">
      <c r="A323" s="39">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t="12.75" hidden="1">
      <c r="A324" s="39">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5.5" hidden="1">
      <c r="A325" s="39">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7"/>
    </row>
    <row r="326" spans="1:26" s="41" customFormat="1" ht="25.5" hidden="1">
      <c r="A326" s="39">
        <v>411011527</v>
      </c>
      <c r="B326" s="42" t="s">
        <v>314</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7"/>
    </row>
    <row r="327" spans="1:26" s="41" customFormat="1" ht="12.75" customHeight="1" hidden="1">
      <c r="A327" s="39">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t="12.75" hidden="1">
      <c r="A328" s="39">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5.5" hidden="1">
      <c r="A329" s="39">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5.5" hidden="1">
      <c r="A330" s="39">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5.5" hidden="1">
      <c r="A331" s="39">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8.25" hidden="1">
      <c r="A332" s="39">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7"/>
    </row>
    <row r="333" spans="1:26" s="41" customFormat="1" ht="38.25" hidden="1">
      <c r="A333" s="39">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5.5" hidden="1">
      <c r="A334" s="39">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8.25" hidden="1">
      <c r="A335" s="39">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7"/>
    </row>
    <row r="336" spans="1:26" s="41" customFormat="1" ht="38.25" hidden="1">
      <c r="A336" s="39">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8.25" hidden="1">
      <c r="A337" s="39">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8.25" hidden="1">
      <c r="A338" s="39">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5.5" hidden="1">
      <c r="A339" s="39">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t="12.75" hidden="1">
      <c r="A340" s="39">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7"/>
    </row>
    <row r="341" spans="1:26" s="41" customFormat="1" ht="25.5" hidden="1">
      <c r="A341" s="39">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t="12.75" hidden="1">
      <c r="A342" s="39">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7"/>
    </row>
    <row r="343" spans="1:26" s="41" customFormat="1" ht="12.75" hidden="1">
      <c r="A343" s="39">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t="12.75" hidden="1">
      <c r="A344" s="39">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7"/>
    </row>
    <row r="345" spans="1:26" s="41" customFormat="1" ht="12.75" hidden="1">
      <c r="A345" s="39">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t="12.75" hidden="1">
      <c r="A346" s="39">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t="12.75" hidden="1">
      <c r="A347" s="39">
        <v>411011708</v>
      </c>
      <c r="B347" s="42" t="s">
        <v>335</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7"/>
    </row>
    <row r="348" spans="1:26" s="41" customFormat="1" ht="12.75" hidden="1">
      <c r="A348" s="39">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5.5" hidden="1">
      <c r="A349" s="39">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7"/>
    </row>
    <row r="350" spans="1:26" s="41" customFormat="1" ht="12.75" hidden="1">
      <c r="A350" s="39">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t="12.75" hidden="1">
      <c r="A351" s="39">
        <v>411011712</v>
      </c>
      <c r="B351" s="42" t="s">
        <v>339</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7"/>
    </row>
    <row r="352" spans="1:26" s="41" customFormat="1" ht="12.75" hidden="1">
      <c r="A352" s="39">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7"/>
    </row>
    <row r="353" spans="1:26" s="41" customFormat="1" ht="12.75" hidden="1">
      <c r="A353" s="39">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t="12.75" hidden="1">
      <c r="A354" s="39">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5.5" hidden="1">
      <c r="A355" s="39">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t="12.75" hidden="1">
      <c r="A356" s="39">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5.5" hidden="1">
      <c r="A357" s="39">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t="12.75" hidden="1">
      <c r="A358" s="39">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7"/>
    </row>
    <row r="359" spans="1:26" s="41" customFormat="1" ht="25.5" hidden="1">
      <c r="A359" s="39">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t="12.75" hidden="1">
      <c r="A360" s="39">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t="12.75" hidden="1">
      <c r="A361" s="39">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t="12.75" hidden="1">
      <c r="A362" s="39">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t="12.75" hidden="1">
      <c r="A363" s="39">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t="12.75" hidden="1">
      <c r="A364" s="39">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customHeight="1" hidden="1">
      <c r="A365" s="39">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t="12.75" hidden="1">
      <c r="A366" s="39">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t="12.75" hidden="1">
      <c r="A367" s="39">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7"/>
    </row>
    <row r="368" spans="1:26" s="41" customFormat="1" ht="12.75" hidden="1">
      <c r="A368" s="39">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t="12.75" hidden="1">
      <c r="A369" s="39">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5.5" hidden="1">
      <c r="A370" s="39">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t="12.75" hidden="1">
      <c r="A371" s="39">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t="12.75" hidden="1">
      <c r="A372" s="39">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t="12.75" hidden="1">
      <c r="A373" s="39">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7"/>
    </row>
    <row r="374" spans="1:26" s="41" customFormat="1" ht="12.75" hidden="1">
      <c r="A374" s="39">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t="12.75" hidden="1">
      <c r="A375" s="39">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5.5" hidden="1">
      <c r="A376" s="39">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5.5" hidden="1">
      <c r="A377" s="39">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t="12.75" hidden="1">
      <c r="A378" s="39">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5.5" hidden="1">
      <c r="A379" s="39">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t="12.75" hidden="1">
      <c r="A380" s="39">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7"/>
    </row>
    <row r="381" spans="1:26" s="41" customFormat="1" ht="12.75" hidden="1">
      <c r="A381" s="39">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t="12.75" hidden="1">
      <c r="A382" s="39">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t="12.75" hidden="1">
      <c r="A383" s="39">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7"/>
    </row>
    <row r="384" spans="1:26" s="41" customFormat="1" ht="12.75" hidden="1">
      <c r="A384" s="39">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t="12.75" hidden="1">
      <c r="A385" s="39">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t="12.75" hidden="1">
      <c r="A386" s="39">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t="12.75" hidden="1">
      <c r="A387" s="39">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t="12.75" hidden="1">
      <c r="A388" s="39">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t="12.75" hidden="1">
      <c r="A389" s="39">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t="12.75" hidden="1">
      <c r="A390" s="39">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t="12.75" hidden="1">
      <c r="A391" s="39">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5.5" hidden="1">
      <c r="A392" s="39">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t="12.75" hidden="1">
      <c r="A393" s="39">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customHeight="1" hidden="1">
      <c r="A394" s="39">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7"/>
    </row>
    <row r="395" spans="1:26" s="41" customFormat="1" ht="25.5" hidden="1">
      <c r="A395" s="39">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7"/>
    </row>
    <row r="396" spans="1:26" s="41" customFormat="1" ht="25.5" hidden="1">
      <c r="A396" s="39">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t="12.75" hidden="1">
      <c r="A397" s="39">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7"/>
    </row>
    <row r="398" spans="1:26" s="41" customFormat="1" ht="12.75" hidden="1">
      <c r="A398" s="39">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t="12.75" hidden="1">
      <c r="A399" s="39">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t="12.75" hidden="1">
      <c r="A400" s="39">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customHeight="1" hidden="1">
      <c r="A401" s="39">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t="12.75" hidden="1">
      <c r="A402" s="39">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7"/>
    </row>
    <row r="403" spans="1:26" s="41" customFormat="1" ht="12.75" hidden="1">
      <c r="A403" s="39">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7"/>
    </row>
    <row r="404" spans="1:26" s="41" customFormat="1" ht="12.75" hidden="1">
      <c r="A404" s="39">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8.25" hidden="1">
      <c r="A405" s="39">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t="12.75" hidden="1">
      <c r="A406" s="39">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t="12.75" hidden="1">
      <c r="A407" s="39">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t="12.75" hidden="1">
      <c r="A408" s="39">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5.5" hidden="1">
      <c r="A409" s="39">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t="12.75" hidden="1">
      <c r="A410" s="39">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t="12.75" hidden="1">
      <c r="A411" s="39">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t="12.75" hidden="1">
      <c r="A412" s="39">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t="12.75" hidden="1">
      <c r="A413" s="39">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t="12.75" hidden="1">
      <c r="A414" s="39">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t="12.75" hidden="1">
      <c r="A415" s="39">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t="12.75" hidden="1">
      <c r="A416" s="39">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5.5" hidden="1">
      <c r="A417" s="39">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t="12.75" hidden="1">
      <c r="A418" s="39">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t="12.75" hidden="1">
      <c r="A419" s="39">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t="12.75" hidden="1">
      <c r="A420" s="39">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t="12.75" hidden="1">
      <c r="A421" s="39">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t="12.75" hidden="1">
      <c r="A422" s="39">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t="12.75" hidden="1">
      <c r="A423" s="39">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t="12.75" hidden="1">
      <c r="A424" s="39">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t="12.75" hidden="1">
      <c r="A425" s="39">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t="12.75" hidden="1">
      <c r="A426" s="39">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t="12.75" hidden="1">
      <c r="A427" s="39">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t="12.75" hidden="1">
      <c r="A428" s="39">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5.5" hidden="1">
      <c r="A429" s="39">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t="12.75" hidden="1">
      <c r="A430" s="39">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t="12.75" hidden="1">
      <c r="A431" s="39">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t="12.75" hidden="1">
      <c r="A432" s="39">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5.5" hidden="1">
      <c r="A433" s="39">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t="12.75" hidden="1">
      <c r="A434" s="39">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t="12.75" hidden="1">
      <c r="A435" s="39">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t="12.75" hidden="1">
      <c r="A436" s="39">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customHeight="1" hidden="1">
      <c r="A437" s="39">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t="12.75" hidden="1">
      <c r="A438" s="39">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t="12.75" hidden="1">
      <c r="A439" s="39">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t="12.75" hidden="1">
      <c r="A440" s="39">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t="12.75" hidden="1">
      <c r="A441" s="39">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customHeight="1" hidden="1">
      <c r="A442" s="39">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t="12.75" hidden="1">
      <c r="A443" s="39">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t="12.75" hidden="1">
      <c r="A444" s="39">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5.5" hidden="1">
      <c r="A445" s="39">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4" ht="12.75" hidden="1">
      <c r="A446" s="36">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t="12.75" hidden="1">
      <c r="A461" s="39">
        <v>401140000</v>
      </c>
      <c r="B461" s="42" t="s">
        <v>443</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t="12.75" hidden="1">
      <c r="A462" s="39">
        <v>401140100</v>
      </c>
      <c r="B462" s="42" t="s">
        <v>444</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7"/>
    </row>
    <row r="463" spans="1:26" s="41" customFormat="1" ht="12.75" hidden="1">
      <c r="A463" s="39">
        <v>401140200</v>
      </c>
      <c r="B463" s="42" t="s">
        <v>445</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t="12.75" hidden="1">
      <c r="A464" s="39">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7"/>
    </row>
    <row r="465" spans="1:26" s="41" customFormat="1" ht="12.75" hidden="1">
      <c r="A465" s="39">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7"/>
    </row>
    <row r="466" spans="1:26" s="41" customFormat="1" ht="12.75" hidden="1">
      <c r="A466" s="39">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7"/>
    </row>
    <row r="467" spans="1:26" s="41" customFormat="1" ht="12.75" hidden="1">
      <c r="A467" s="39">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25.5" hidden="1">
      <c r="A468" s="39">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t="12.75" hidden="1">
      <c r="A469" s="39">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5.5" hidden="1">
      <c r="A470" s="39">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t="12.75" hidden="1">
      <c r="A471" s="39">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t="12.75" hidden="1">
      <c r="A472" s="39">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t="12.75" hidden="1">
      <c r="A473" s="39">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7"/>
    </row>
    <row r="474" spans="1:26" s="41" customFormat="1" ht="12.75" hidden="1">
      <c r="A474" s="39">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t="12.75" hidden="1">
      <c r="A475" s="39">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t="12.75" hidden="1">
      <c r="A476" s="39">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t="12.75" hidden="1">
      <c r="A477" s="39">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7"/>
    </row>
    <row r="478" spans="1:26" s="41" customFormat="1" ht="12.75" hidden="1">
      <c r="A478" s="39">
        <v>401220000</v>
      </c>
      <c r="B478" s="42" t="s">
        <v>458</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7"/>
    </row>
    <row r="479" spans="1:26" s="41" customFormat="1" ht="12.75" hidden="1">
      <c r="A479" s="39">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t="12.75" hidden="1">
      <c r="A480" s="39">
        <v>401240000</v>
      </c>
      <c r="B480" s="42" t="s">
        <v>460</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7"/>
    </row>
    <row r="481" spans="1:26" s="41" customFormat="1" ht="12.75" hidden="1">
      <c r="A481" s="39">
        <v>401250000</v>
      </c>
      <c r="B481" s="42" t="s">
        <v>461</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7"/>
    </row>
    <row r="482" spans="1:26" s="41" customFormat="1" ht="25.5" hidden="1">
      <c r="A482" s="39">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t="12.75" hidden="1">
      <c r="A483" s="39">
        <v>401260000</v>
      </c>
      <c r="B483" s="42" t="s">
        <v>462</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7"/>
    </row>
    <row r="484" spans="1:26" s="41" customFormat="1" ht="25.5" hidden="1">
      <c r="A484" s="39">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t="12.75" hidden="1">
      <c r="A485" s="39">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t="12.75" hidden="1">
      <c r="A486" s="39">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t="12.75" hidden="1">
      <c r="A487" s="39">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t="12.75" hidden="1">
      <c r="A488" s="39">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t="12.75" hidden="1">
      <c r="A489" s="39">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t="12.75" hidden="1">
      <c r="A490" s="39">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5.5" hidden="1">
      <c r="A491" s="39">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t="12.75" hidden="1">
      <c r="A492" s="39">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7"/>
    </row>
    <row r="493" spans="1:26" s="41" customFormat="1" ht="12.75" hidden="1">
      <c r="A493" s="39">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t="12.75" hidden="1">
      <c r="A494" s="39">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t="12.75" hidden="1">
      <c r="A495" s="39">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5.5" hidden="1">
      <c r="A496" s="39">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t="12.75" hidden="1">
      <c r="A497" s="39">
        <v>402010000</v>
      </c>
      <c r="B497" s="42" t="s">
        <v>473</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7"/>
    </row>
    <row r="498" spans="1:26" s="41" customFormat="1" ht="25.5" hidden="1">
      <c r="A498" s="39">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7"/>
    </row>
    <row r="499" spans="1:26" s="41" customFormat="1" ht="12.75" hidden="1">
      <c r="A499" s="39">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t="12.75" hidden="1">
      <c r="A500" s="39">
        <v>402030000</v>
      </c>
      <c r="B500" s="42" t="s">
        <v>476</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7"/>
    </row>
    <row r="501" spans="1:26" s="41" customFormat="1" ht="12.75" hidden="1">
      <c r="A501" s="39">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7"/>
    </row>
    <row r="502" spans="1:26" s="41" customFormat="1" ht="12.75" hidden="1">
      <c r="A502" s="39">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t="12.75" hidden="1">
      <c r="A503" s="39">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5.5" hidden="1">
      <c r="A504" s="39">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5.5" hidden="1">
      <c r="A505" s="39">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t="12.75" hidden="1">
      <c r="A506" s="39">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7"/>
    </row>
    <row r="507" spans="1:24" ht="12.75" hidden="1">
      <c r="A507" s="36">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2341</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2342</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2343</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2333</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2219</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2350</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4" ht="12.75" hidden="1">
      <c r="A649" s="36">
        <v>351000000</v>
      </c>
      <c r="B649" s="37" t="s">
        <v>2325</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2341</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2342</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2343</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2333</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1929</v>
      </c>
      <c r="B666" s="176"/>
      <c r="C666" s="96"/>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4" ht="25.5" hidden="1">
      <c r="A693" s="5">
        <v>501030000</v>
      </c>
      <c r="B693" s="30" t="s">
        <v>824</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t="12.75" hidden="1">
      <c r="A765" s="39">
        <v>501030072</v>
      </c>
      <c r="B765" s="42" t="s">
        <v>2158</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4" ht="25.5" hidden="1">
      <c r="A766" s="39">
        <v>501040000</v>
      </c>
      <c r="B766" s="42" t="s">
        <v>891</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t="12.75" hidden="1">
      <c r="A852" s="39">
        <v>501060058</v>
      </c>
      <c r="B852" s="42" t="s">
        <v>976</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5.5" hidden="1">
      <c r="A853" s="39">
        <v>501060059</v>
      </c>
      <c r="B853" s="42" t="s">
        <v>2149</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5.5" hidden="1">
      <c r="A854" s="39">
        <v>501060060</v>
      </c>
      <c r="B854" s="42" t="s">
        <v>2159</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t="12.75" hidden="1">
      <c r="A855" s="39">
        <v>501060061</v>
      </c>
      <c r="B855" s="42" t="s">
        <v>2222</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5.5" hidden="1">
      <c r="A856" s="39">
        <v>501070000</v>
      </c>
      <c r="B856" s="42" t="s">
        <v>977</v>
      </c>
      <c r="C856" s="97"/>
      <c r="D856" s="40"/>
      <c r="E856" s="40"/>
      <c r="F856" s="40"/>
      <c r="G856" s="40"/>
      <c r="H856" s="40"/>
      <c r="I856" s="40"/>
      <c r="J856" s="40"/>
      <c r="K856" s="40"/>
      <c r="L856" s="40"/>
      <c r="M856" s="40"/>
      <c r="N856" s="40"/>
      <c r="O856" s="40"/>
      <c r="P856" s="40"/>
      <c r="Q856" s="40"/>
      <c r="R856" s="40"/>
      <c r="S856" s="40"/>
      <c r="T856" s="40"/>
      <c r="U856" s="40"/>
      <c r="V856" s="40"/>
      <c r="W856" s="40"/>
      <c r="X856" s="39">
        <v>258</v>
      </c>
      <c r="Y856" s="103"/>
      <c r="Z856" s="117"/>
    </row>
    <row r="857" spans="1:26" s="41" customFormat="1" ht="12.75" hidden="1">
      <c r="A857" s="39">
        <v>501070001</v>
      </c>
      <c r="B857" s="42" t="s">
        <v>978</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17"/>
    </row>
    <row r="858" spans="1:26" s="41" customFormat="1" ht="25.5" hidden="1">
      <c r="A858" s="39">
        <v>501070002</v>
      </c>
      <c r="B858" s="42" t="s">
        <v>979</v>
      </c>
      <c r="C858" s="97"/>
      <c r="D858" s="40"/>
      <c r="E858" s="40"/>
      <c r="F858" s="40"/>
      <c r="G858" s="40"/>
      <c r="H858" s="40"/>
      <c r="I858" s="40"/>
      <c r="J858" s="40"/>
      <c r="K858" s="40"/>
      <c r="L858" s="40"/>
      <c r="M858" s="40"/>
      <c r="N858" s="40"/>
      <c r="O858" s="40"/>
      <c r="P858" s="40"/>
      <c r="Q858" s="40"/>
      <c r="R858" s="40"/>
      <c r="S858" s="40"/>
      <c r="T858" s="40"/>
      <c r="U858" s="40"/>
      <c r="V858" s="40"/>
      <c r="W858" s="40"/>
      <c r="X858" s="39">
        <v>245</v>
      </c>
      <c r="Y858" s="103"/>
      <c r="Z858" s="117"/>
    </row>
    <row r="859" spans="1:26" s="41" customFormat="1" ht="12.75" hidden="1">
      <c r="A859" s="39">
        <v>501070003</v>
      </c>
      <c r="B859" s="42" t="s">
        <v>980</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t="12.75" hidden="1">
      <c r="A860" s="39">
        <v>501070004</v>
      </c>
      <c r="B860" s="42" t="s">
        <v>981</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t="25.5" hidden="1">
      <c r="A861" s="39">
        <v>501070005</v>
      </c>
      <c r="B861" s="42" t="s">
        <v>982</v>
      </c>
      <c r="C861" s="97"/>
      <c r="D861" s="40"/>
      <c r="E861" s="40"/>
      <c r="F861" s="40"/>
      <c r="G861" s="40"/>
      <c r="H861" s="40"/>
      <c r="I861" s="40"/>
      <c r="J861" s="40"/>
      <c r="K861" s="40"/>
      <c r="L861" s="40"/>
      <c r="M861" s="40"/>
      <c r="N861" s="40"/>
      <c r="O861" s="40"/>
      <c r="P861" s="40"/>
      <c r="Q861" s="40"/>
      <c r="R861" s="40"/>
      <c r="S861" s="40"/>
      <c r="T861" s="40"/>
      <c r="U861" s="40"/>
      <c r="V861" s="40"/>
      <c r="W861" s="40"/>
      <c r="X861" s="39">
        <v>258</v>
      </c>
      <c r="Y861" s="103"/>
      <c r="Z861" s="117"/>
    </row>
    <row r="862" spans="1:26" s="41" customFormat="1" ht="25.5" hidden="1">
      <c r="A862" s="39">
        <v>501070006</v>
      </c>
      <c r="B862" s="42" t="s">
        <v>983</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5.5" hidden="1">
      <c r="A863" s="39">
        <v>501070007</v>
      </c>
      <c r="B863" s="42" t="s">
        <v>984</v>
      </c>
      <c r="C863" s="97"/>
      <c r="D863" s="40"/>
      <c r="E863" s="40"/>
      <c r="F863" s="40"/>
      <c r="G863" s="40"/>
      <c r="H863" s="40"/>
      <c r="I863" s="40"/>
      <c r="J863" s="40"/>
      <c r="K863" s="40"/>
      <c r="L863" s="40"/>
      <c r="M863" s="40"/>
      <c r="N863" s="40"/>
      <c r="O863" s="40"/>
      <c r="P863" s="40"/>
      <c r="Q863" s="40"/>
      <c r="R863" s="40"/>
      <c r="S863" s="40"/>
      <c r="T863" s="40"/>
      <c r="U863" s="40"/>
      <c r="V863" s="40"/>
      <c r="W863" s="40"/>
      <c r="X863" s="39">
        <v>245</v>
      </c>
      <c r="Y863" s="103"/>
      <c r="Z863" s="117"/>
    </row>
    <row r="864" spans="1:26" s="41" customFormat="1" ht="12.75" hidden="1">
      <c r="A864" s="39">
        <v>501070008</v>
      </c>
      <c r="B864" s="42" t="s">
        <v>985</v>
      </c>
      <c r="C864" s="97"/>
      <c r="D864" s="40"/>
      <c r="E864" s="40"/>
      <c r="F864" s="40"/>
      <c r="G864" s="40"/>
      <c r="H864" s="40"/>
      <c r="I864" s="40"/>
      <c r="J864" s="40"/>
      <c r="K864" s="40"/>
      <c r="L864" s="40"/>
      <c r="M864" s="40"/>
      <c r="N864" s="40"/>
      <c r="O864" s="40"/>
      <c r="P864" s="40"/>
      <c r="Q864" s="40"/>
      <c r="R864" s="40"/>
      <c r="S864" s="40"/>
      <c r="T864" s="40"/>
      <c r="U864" s="40"/>
      <c r="V864" s="40"/>
      <c r="W864" s="40"/>
      <c r="X864" s="39">
        <v>258</v>
      </c>
      <c r="Y864" s="103"/>
      <c r="Z864" s="117"/>
    </row>
    <row r="865" spans="1:26" s="41" customFormat="1" ht="25.5" hidden="1">
      <c r="A865" s="39">
        <v>501080000</v>
      </c>
      <c r="B865" s="42" t="s">
        <v>986</v>
      </c>
      <c r="C865" s="97"/>
      <c r="D865" s="40"/>
      <c r="E865" s="40"/>
      <c r="F865" s="40"/>
      <c r="G865" s="40"/>
      <c r="H865" s="40"/>
      <c r="I865" s="40"/>
      <c r="J865" s="40"/>
      <c r="K865" s="40"/>
      <c r="L865" s="40"/>
      <c r="M865" s="40"/>
      <c r="N865" s="40"/>
      <c r="O865" s="40"/>
      <c r="P865" s="40"/>
      <c r="Q865" s="40"/>
      <c r="R865" s="40"/>
      <c r="S865" s="40"/>
      <c r="T865" s="40"/>
      <c r="U865" s="40"/>
      <c r="V865" s="40"/>
      <c r="W865" s="40"/>
      <c r="X865" s="39">
        <v>220</v>
      </c>
      <c r="Y865" s="103"/>
      <c r="Z865" s="117"/>
    </row>
    <row r="866" spans="1:26" s="41" customFormat="1" ht="25.5" hidden="1">
      <c r="A866" s="39">
        <v>501080001</v>
      </c>
      <c r="B866" s="42" t="s">
        <v>987</v>
      </c>
      <c r="C866" s="97"/>
      <c r="D866" s="40"/>
      <c r="E866" s="40"/>
      <c r="F866" s="40"/>
      <c r="G866" s="40"/>
      <c r="H866" s="40"/>
      <c r="I866" s="40"/>
      <c r="J866" s="40"/>
      <c r="K866" s="40"/>
      <c r="L866" s="40"/>
      <c r="M866" s="40"/>
      <c r="N866" s="40"/>
      <c r="O866" s="40"/>
      <c r="P866" s="40"/>
      <c r="Q866" s="40"/>
      <c r="R866" s="40"/>
      <c r="S866" s="40"/>
      <c r="T866" s="40"/>
      <c r="U866" s="40"/>
      <c r="V866" s="40"/>
      <c r="W866" s="40"/>
      <c r="X866" s="39">
        <v>245</v>
      </c>
      <c r="Y866" s="103"/>
      <c r="Z866" s="117"/>
    </row>
    <row r="867" spans="1:26" s="41" customFormat="1" ht="12.75" hidden="1">
      <c r="A867" s="39">
        <v>501080002</v>
      </c>
      <c r="B867" s="42" t="s">
        <v>988</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7"/>
    </row>
    <row r="868" spans="1:26" s="41" customFormat="1" ht="12.75" hidden="1">
      <c r="A868" s="39">
        <v>501080003</v>
      </c>
      <c r="B868" s="42" t="s">
        <v>989</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t="25.5" hidden="1">
      <c r="A869" s="39">
        <v>501080004</v>
      </c>
      <c r="B869" s="42" t="s">
        <v>990</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7"/>
    </row>
    <row r="870" spans="1:26" s="41" customFormat="1" ht="12.75" hidden="1">
      <c r="A870" s="39">
        <v>501080005</v>
      </c>
      <c r="B870" s="42" t="s">
        <v>991</v>
      </c>
      <c r="C870" s="97"/>
      <c r="D870" s="40"/>
      <c r="E870" s="40"/>
      <c r="F870" s="40"/>
      <c r="G870" s="40"/>
      <c r="H870" s="40"/>
      <c r="I870" s="40"/>
      <c r="J870" s="40"/>
      <c r="K870" s="40"/>
      <c r="L870" s="40"/>
      <c r="M870" s="40"/>
      <c r="N870" s="40"/>
      <c r="O870" s="40"/>
      <c r="P870" s="40"/>
      <c r="Q870" s="40"/>
      <c r="R870" s="40"/>
      <c r="S870" s="40"/>
      <c r="T870" s="40"/>
      <c r="U870" s="40"/>
      <c r="V870" s="40"/>
      <c r="W870" s="40"/>
      <c r="X870" s="39">
        <v>220</v>
      </c>
      <c r="Y870" s="103"/>
      <c r="Z870" s="117"/>
    </row>
    <row r="871" spans="1:26" s="41" customFormat="1" ht="25.5" hidden="1">
      <c r="A871" s="39">
        <v>501080006</v>
      </c>
      <c r="B871" s="42" t="s">
        <v>992</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17"/>
    </row>
    <row r="872" spans="1:26" s="41" customFormat="1" ht="25.5" hidden="1">
      <c r="A872" s="39">
        <v>501080007</v>
      </c>
      <c r="B872" s="42" t="s">
        <v>993</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17"/>
    </row>
    <row r="873" spans="1:26" s="41" customFormat="1" ht="12.75" hidden="1">
      <c r="A873" s="39">
        <v>501080008</v>
      </c>
      <c r="B873" s="42" t="s">
        <v>994</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t="12.75" hidden="1">
      <c r="A874" s="39">
        <v>501080009</v>
      </c>
      <c r="B874" s="42" t="s">
        <v>995</v>
      </c>
      <c r="C874" s="97"/>
      <c r="D874" s="40"/>
      <c r="E874" s="40"/>
      <c r="F874" s="40"/>
      <c r="G874" s="40"/>
      <c r="H874" s="40"/>
      <c r="I874" s="40"/>
      <c r="J874" s="40"/>
      <c r="K874" s="40"/>
      <c r="L874" s="40"/>
      <c r="M874" s="40"/>
      <c r="N874" s="40"/>
      <c r="O874" s="40"/>
      <c r="P874" s="40"/>
      <c r="Q874" s="40"/>
      <c r="R874" s="40"/>
      <c r="S874" s="40"/>
      <c r="T874" s="40"/>
      <c r="U874" s="40"/>
      <c r="V874" s="40"/>
      <c r="W874" s="40"/>
      <c r="X874" s="39">
        <v>220</v>
      </c>
      <c r="Y874" s="103"/>
      <c r="Z874" s="117"/>
    </row>
    <row r="875" spans="1:26" s="41" customFormat="1" ht="12.75" hidden="1">
      <c r="A875" s="39">
        <v>501080010</v>
      </c>
      <c r="B875" s="42" t="s">
        <v>996</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t="12.75" hidden="1">
      <c r="A876" s="39">
        <v>501080011</v>
      </c>
      <c r="B876" s="42" t="s">
        <v>997</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t="12.75" hidden="1">
      <c r="A877" s="39">
        <v>501080012</v>
      </c>
      <c r="B877" s="42" t="s">
        <v>998</v>
      </c>
      <c r="C877" s="97"/>
      <c r="D877" s="40"/>
      <c r="E877" s="40"/>
      <c r="F877" s="40"/>
      <c r="G877" s="40"/>
      <c r="H877" s="40"/>
      <c r="I877" s="40"/>
      <c r="J877" s="40"/>
      <c r="K877" s="40"/>
      <c r="L877" s="40"/>
      <c r="M877" s="40"/>
      <c r="N877" s="40"/>
      <c r="O877" s="40"/>
      <c r="P877" s="40"/>
      <c r="Q877" s="40"/>
      <c r="R877" s="40"/>
      <c r="S877" s="40"/>
      <c r="T877" s="40"/>
      <c r="U877" s="40"/>
      <c r="V877" s="40"/>
      <c r="W877" s="40"/>
      <c r="X877" s="39">
        <v>220</v>
      </c>
      <c r="Y877" s="103"/>
      <c r="Z877" s="117"/>
    </row>
    <row r="878" spans="1:26" s="41" customFormat="1" ht="12.75" hidden="1">
      <c r="A878" s="39">
        <v>501080013</v>
      </c>
      <c r="B878" s="42" t="s">
        <v>999</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t="12.75" hidden="1">
      <c r="A879" s="39">
        <v>501080014</v>
      </c>
      <c r="B879" s="42" t="s">
        <v>1000</v>
      </c>
      <c r="C879" s="97"/>
      <c r="D879" s="40"/>
      <c r="E879" s="40"/>
      <c r="F879" s="40"/>
      <c r="G879" s="40"/>
      <c r="H879" s="40"/>
      <c r="I879" s="40"/>
      <c r="J879" s="40"/>
      <c r="K879" s="40"/>
      <c r="L879" s="40"/>
      <c r="M879" s="40"/>
      <c r="N879" s="40"/>
      <c r="O879" s="40"/>
      <c r="P879" s="40"/>
      <c r="Q879" s="40"/>
      <c r="R879" s="40"/>
      <c r="S879" s="40"/>
      <c r="T879" s="40"/>
      <c r="U879" s="40"/>
      <c r="V879" s="40"/>
      <c r="W879" s="40"/>
      <c r="X879" s="39">
        <v>245</v>
      </c>
      <c r="Y879" s="103"/>
      <c r="Z879" s="117"/>
    </row>
    <row r="880" spans="1:26" s="41" customFormat="1" ht="25.5" hidden="1">
      <c r="A880" s="39">
        <v>501080015</v>
      </c>
      <c r="B880" s="42" t="s">
        <v>1001</v>
      </c>
      <c r="C880" s="97"/>
      <c r="D880" s="40"/>
      <c r="E880" s="40"/>
      <c r="F880" s="40"/>
      <c r="G880" s="40"/>
      <c r="H880" s="40"/>
      <c r="I880" s="40"/>
      <c r="J880" s="40"/>
      <c r="K880" s="40"/>
      <c r="L880" s="40"/>
      <c r="M880" s="40"/>
      <c r="N880" s="40"/>
      <c r="O880" s="40"/>
      <c r="P880" s="40"/>
      <c r="Q880" s="40"/>
      <c r="R880" s="40"/>
      <c r="S880" s="40"/>
      <c r="T880" s="40"/>
      <c r="U880" s="40"/>
      <c r="V880" s="40"/>
      <c r="W880" s="40"/>
      <c r="X880" s="39">
        <v>245</v>
      </c>
      <c r="Y880" s="103"/>
      <c r="Z880" s="117"/>
    </row>
    <row r="881" spans="1:26" s="41" customFormat="1" ht="12.75" hidden="1">
      <c r="A881" s="39">
        <v>501080016</v>
      </c>
      <c r="B881" s="42" t="s">
        <v>1002</v>
      </c>
      <c r="C881" s="97"/>
      <c r="D881" s="40"/>
      <c r="E881" s="40"/>
      <c r="F881" s="40"/>
      <c r="G881" s="40"/>
      <c r="H881" s="40"/>
      <c r="I881" s="40"/>
      <c r="J881" s="40"/>
      <c r="K881" s="40"/>
      <c r="L881" s="40"/>
      <c r="M881" s="40"/>
      <c r="N881" s="40"/>
      <c r="O881" s="40"/>
      <c r="P881" s="40"/>
      <c r="Q881" s="40"/>
      <c r="R881" s="40"/>
      <c r="S881" s="40"/>
      <c r="T881" s="40"/>
      <c r="U881" s="40"/>
      <c r="V881" s="40"/>
      <c r="W881" s="40"/>
      <c r="X881" s="39">
        <v>220</v>
      </c>
      <c r="Y881" s="103"/>
      <c r="Z881" s="117"/>
    </row>
    <row r="882" spans="1:26" s="41" customFormat="1" ht="12.75" hidden="1">
      <c r="A882" s="39">
        <v>501080017</v>
      </c>
      <c r="B882" s="42" t="s">
        <v>1003</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t="12.75" hidden="1">
      <c r="A883" s="39">
        <v>501080018</v>
      </c>
      <c r="B883" s="42" t="s">
        <v>1004</v>
      </c>
      <c r="C883" s="97"/>
      <c r="D883" s="40"/>
      <c r="E883" s="40"/>
      <c r="F883" s="40"/>
      <c r="G883" s="40"/>
      <c r="H883" s="40"/>
      <c r="I883" s="40"/>
      <c r="J883" s="40"/>
      <c r="K883" s="40"/>
      <c r="L883" s="40"/>
      <c r="M883" s="40"/>
      <c r="N883" s="40"/>
      <c r="O883" s="40"/>
      <c r="P883" s="40"/>
      <c r="Q883" s="40"/>
      <c r="R883" s="40"/>
      <c r="S883" s="40"/>
      <c r="T883" s="40"/>
      <c r="U883" s="40"/>
      <c r="V883" s="40"/>
      <c r="W883" s="40"/>
      <c r="X883" s="39">
        <v>245</v>
      </c>
      <c r="Y883" s="103"/>
      <c r="Z883" s="117"/>
    </row>
    <row r="884" spans="1:26" s="41" customFormat="1" ht="12.75" hidden="1">
      <c r="A884" s="39">
        <v>501080019</v>
      </c>
      <c r="B884" s="42" t="s">
        <v>1005</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t="12.75" hidden="1">
      <c r="A885" s="39">
        <v>501080020</v>
      </c>
      <c r="B885" s="42" t="s">
        <v>1006</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t="12.75" hidden="1">
      <c r="A886" s="39">
        <v>501080021</v>
      </c>
      <c r="B886" s="42" t="s">
        <v>1007</v>
      </c>
      <c r="C886" s="97"/>
      <c r="D886" s="40"/>
      <c r="E886" s="40"/>
      <c r="F886" s="40"/>
      <c r="G886" s="40"/>
      <c r="H886" s="40"/>
      <c r="I886" s="40"/>
      <c r="J886" s="40"/>
      <c r="K886" s="40"/>
      <c r="L886" s="40"/>
      <c r="M886" s="40"/>
      <c r="N886" s="40"/>
      <c r="O886" s="40"/>
      <c r="P886" s="40"/>
      <c r="Q886" s="40"/>
      <c r="R886" s="40"/>
      <c r="S886" s="40"/>
      <c r="T886" s="40"/>
      <c r="U886" s="40"/>
      <c r="V886" s="40"/>
      <c r="W886" s="40"/>
      <c r="X886" s="39">
        <v>220</v>
      </c>
      <c r="Y886" s="103"/>
      <c r="Z886" s="117"/>
    </row>
    <row r="887" spans="1:26" s="41" customFormat="1" ht="25.5" hidden="1">
      <c r="A887" s="39">
        <v>501080022</v>
      </c>
      <c r="B887" s="42" t="s">
        <v>1008</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t="25.5" hidden="1">
      <c r="A888" s="39">
        <v>501080023</v>
      </c>
      <c r="B888" s="42" t="s">
        <v>1009</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t="12.75" hidden="1">
      <c r="A889" s="39">
        <v>501080024</v>
      </c>
      <c r="B889" s="42" t="s">
        <v>1010</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5.5" hidden="1">
      <c r="A890" s="39">
        <v>501080025</v>
      </c>
      <c r="B890" s="42" t="s">
        <v>1011</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t="12.75" hidden="1">
      <c r="A891" s="39">
        <v>501080026</v>
      </c>
      <c r="B891" s="42" t="s">
        <v>156</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25.5" hidden="1">
      <c r="A892" s="39">
        <v>501080027</v>
      </c>
      <c r="B892" s="42" t="s">
        <v>1012</v>
      </c>
      <c r="C892" s="97"/>
      <c r="D892" s="40"/>
      <c r="E892" s="40"/>
      <c r="F892" s="40"/>
      <c r="G892" s="40"/>
      <c r="H892" s="40"/>
      <c r="I892" s="40"/>
      <c r="J892" s="40"/>
      <c r="K892" s="40"/>
      <c r="L892" s="40"/>
      <c r="M892" s="40"/>
      <c r="N892" s="40"/>
      <c r="O892" s="40"/>
      <c r="P892" s="40"/>
      <c r="Q892" s="40"/>
      <c r="R892" s="40"/>
      <c r="S892" s="40"/>
      <c r="T892" s="40"/>
      <c r="U892" s="40"/>
      <c r="V892" s="40"/>
      <c r="W892" s="40"/>
      <c r="X892" s="39">
        <v>245</v>
      </c>
      <c r="Y892" s="103"/>
      <c r="Z892" s="117"/>
    </row>
    <row r="893" spans="1:26" s="41" customFormat="1" ht="12.75" hidden="1">
      <c r="A893" s="39">
        <v>501080028</v>
      </c>
      <c r="B893" s="42" t="s">
        <v>1013</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t="12.75" hidden="1">
      <c r="A894" s="39">
        <v>501080029</v>
      </c>
      <c r="B894" s="42" t="s">
        <v>147</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t="12.75" hidden="1">
      <c r="A895" s="39">
        <v>501080030</v>
      </c>
      <c r="B895" s="42" t="s">
        <v>155</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t="12.75" hidden="1">
      <c r="A896" s="39">
        <v>501080031</v>
      </c>
      <c r="B896" s="42" t="s">
        <v>1014</v>
      </c>
      <c r="C896" s="97"/>
      <c r="D896" s="40"/>
      <c r="E896" s="40"/>
      <c r="F896" s="40"/>
      <c r="G896" s="40"/>
      <c r="H896" s="40"/>
      <c r="I896" s="40"/>
      <c r="J896" s="40"/>
      <c r="K896" s="40"/>
      <c r="L896" s="40"/>
      <c r="M896" s="40"/>
      <c r="N896" s="40"/>
      <c r="O896" s="40"/>
      <c r="P896" s="40"/>
      <c r="Q896" s="40"/>
      <c r="R896" s="40"/>
      <c r="S896" s="40"/>
      <c r="T896" s="40"/>
      <c r="U896" s="40"/>
      <c r="V896" s="40"/>
      <c r="W896" s="40"/>
      <c r="X896" s="39">
        <v>220</v>
      </c>
      <c r="Y896" s="103"/>
      <c r="Z896" s="117"/>
    </row>
    <row r="897" spans="1:26" s="41" customFormat="1" ht="12.75" hidden="1">
      <c r="A897" s="39">
        <v>501080032</v>
      </c>
      <c r="B897" s="42" t="s">
        <v>1015</v>
      </c>
      <c r="C897" s="97"/>
      <c r="D897" s="40"/>
      <c r="E897" s="40"/>
      <c r="F897" s="40"/>
      <c r="G897" s="40"/>
      <c r="H897" s="40"/>
      <c r="I897" s="40"/>
      <c r="J897" s="40"/>
      <c r="K897" s="40"/>
      <c r="L897" s="40"/>
      <c r="M897" s="40"/>
      <c r="N897" s="40"/>
      <c r="O897" s="40"/>
      <c r="P897" s="40"/>
      <c r="Q897" s="40"/>
      <c r="R897" s="40"/>
      <c r="S897" s="40"/>
      <c r="T897" s="40"/>
      <c r="U897" s="40"/>
      <c r="V897" s="40"/>
      <c r="W897" s="40"/>
      <c r="X897" s="39">
        <v>220</v>
      </c>
      <c r="Y897" s="103"/>
      <c r="Z897" s="117"/>
    </row>
    <row r="898" spans="1:26" s="41" customFormat="1" ht="25.5" hidden="1">
      <c r="A898" s="39">
        <v>501080033</v>
      </c>
      <c r="B898" s="42" t="s">
        <v>1016</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7"/>
    </row>
    <row r="899" spans="1:26" s="41" customFormat="1" ht="12.75" hidden="1">
      <c r="A899" s="39">
        <v>501080034</v>
      </c>
      <c r="B899" s="42" t="s">
        <v>1017</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5.5" hidden="1">
      <c r="A900" s="39">
        <v>501080035</v>
      </c>
      <c r="B900" s="42" t="s">
        <v>1018</v>
      </c>
      <c r="C900" s="97"/>
      <c r="D900" s="40"/>
      <c r="E900" s="40"/>
      <c r="F900" s="40"/>
      <c r="G900" s="40"/>
      <c r="H900" s="40"/>
      <c r="I900" s="40"/>
      <c r="J900" s="40"/>
      <c r="K900" s="40"/>
      <c r="L900" s="40"/>
      <c r="M900" s="40"/>
      <c r="N900" s="40"/>
      <c r="O900" s="40"/>
      <c r="P900" s="40"/>
      <c r="Q900" s="40"/>
      <c r="R900" s="40"/>
      <c r="S900" s="40"/>
      <c r="T900" s="40"/>
      <c r="U900" s="40"/>
      <c r="V900" s="40"/>
      <c r="W900" s="40"/>
      <c r="X900" s="39">
        <v>245</v>
      </c>
      <c r="Y900" s="103"/>
      <c r="Z900" s="117"/>
    </row>
    <row r="901" spans="1:26" s="41" customFormat="1" ht="12.75" hidden="1">
      <c r="A901" s="39">
        <v>501080036</v>
      </c>
      <c r="B901" s="42" t="s">
        <v>1019</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7"/>
    </row>
    <row r="902" spans="1:26" s="41" customFormat="1" ht="12.75" hidden="1">
      <c r="A902" s="39">
        <v>501080037</v>
      </c>
      <c r="B902" s="42" t="s">
        <v>1020</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t="12.75" hidden="1">
      <c r="A903" s="39">
        <v>501080038</v>
      </c>
      <c r="B903" s="42" t="s">
        <v>125</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7"/>
    </row>
    <row r="904" spans="1:26" s="41" customFormat="1" ht="25.5" hidden="1">
      <c r="A904" s="39">
        <v>501080039</v>
      </c>
      <c r="B904" s="42" t="s">
        <v>1021</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t="25.5" hidden="1">
      <c r="A905" s="39">
        <v>501080040</v>
      </c>
      <c r="B905" s="42" t="s">
        <v>1022</v>
      </c>
      <c r="C905" s="97"/>
      <c r="D905" s="40"/>
      <c r="E905" s="40"/>
      <c r="F905" s="40"/>
      <c r="G905" s="40"/>
      <c r="H905" s="40"/>
      <c r="I905" s="40"/>
      <c r="J905" s="40"/>
      <c r="K905" s="40"/>
      <c r="L905" s="40"/>
      <c r="M905" s="40"/>
      <c r="N905" s="40"/>
      <c r="O905" s="40"/>
      <c r="P905" s="40"/>
      <c r="Q905" s="40"/>
      <c r="R905" s="40"/>
      <c r="S905" s="40"/>
      <c r="T905" s="40"/>
      <c r="U905" s="40"/>
      <c r="V905" s="40"/>
      <c r="W905" s="40"/>
      <c r="X905" s="39">
        <v>245</v>
      </c>
      <c r="Y905" s="103"/>
      <c r="Z905" s="117"/>
    </row>
    <row r="906" spans="1:26" s="41" customFormat="1" ht="12.75" hidden="1">
      <c r="A906" s="39">
        <v>501080041</v>
      </c>
      <c r="B906" s="42" t="s">
        <v>1023</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5.5" hidden="1">
      <c r="A907" s="39">
        <v>501080042</v>
      </c>
      <c r="B907" s="42" t="s">
        <v>1024</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t="25.5" hidden="1">
      <c r="A908" s="39">
        <v>501080043</v>
      </c>
      <c r="B908" s="42" t="s">
        <v>1025</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t="12.75" hidden="1">
      <c r="A909" s="39">
        <v>501080044</v>
      </c>
      <c r="B909" s="42" t="s">
        <v>1026</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t="12.75" hidden="1">
      <c r="A910" s="39">
        <v>501080045</v>
      </c>
      <c r="B910" s="42" t="s">
        <v>1027</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t="25.5" hidden="1">
      <c r="A911" s="39">
        <v>501080046</v>
      </c>
      <c r="B911" s="42" t="s">
        <v>1028</v>
      </c>
      <c r="C911" s="97"/>
      <c r="D911" s="40"/>
      <c r="E911" s="40"/>
      <c r="F911" s="40"/>
      <c r="G911" s="40"/>
      <c r="H911" s="40"/>
      <c r="I911" s="40"/>
      <c r="J911" s="40"/>
      <c r="K911" s="40"/>
      <c r="L911" s="40"/>
      <c r="M911" s="40"/>
      <c r="N911" s="40"/>
      <c r="O911" s="40"/>
      <c r="P911" s="40"/>
      <c r="Q911" s="40"/>
      <c r="R911" s="40"/>
      <c r="S911" s="40"/>
      <c r="T911" s="40"/>
      <c r="U911" s="40"/>
      <c r="V911" s="40"/>
      <c r="W911" s="40"/>
      <c r="X911" s="39">
        <v>220</v>
      </c>
      <c r="Y911" s="103"/>
      <c r="Z911" s="117"/>
    </row>
    <row r="912" spans="1:26" s="41" customFormat="1" ht="25.5" hidden="1">
      <c r="A912" s="39">
        <v>501080047</v>
      </c>
      <c r="B912" s="42" t="s">
        <v>1029</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5.5" hidden="1">
      <c r="A913" s="39">
        <v>501080048</v>
      </c>
      <c r="B913" s="42" t="s">
        <v>1030</v>
      </c>
      <c r="C913" s="97"/>
      <c r="D913" s="40"/>
      <c r="E913" s="40"/>
      <c r="F913" s="40"/>
      <c r="G913" s="40"/>
      <c r="H913" s="40"/>
      <c r="I913" s="40"/>
      <c r="J913" s="40"/>
      <c r="K913" s="40"/>
      <c r="L913" s="40"/>
      <c r="M913" s="40"/>
      <c r="N913" s="40"/>
      <c r="O913" s="40"/>
      <c r="P913" s="40"/>
      <c r="Q913" s="40"/>
      <c r="R913" s="40"/>
      <c r="S913" s="40"/>
      <c r="T913" s="40"/>
      <c r="U913" s="40"/>
      <c r="V913" s="40"/>
      <c r="W913" s="40"/>
      <c r="X913" s="39">
        <v>245</v>
      </c>
      <c r="Y913" s="103"/>
      <c r="Z913" s="117"/>
    </row>
    <row r="914" spans="1:26" s="41" customFormat="1" ht="25.5" hidden="1">
      <c r="A914" s="39">
        <v>501080049</v>
      </c>
      <c r="B914" s="42" t="s">
        <v>1031</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5.5" hidden="1">
      <c r="A915" s="39">
        <v>501080050</v>
      </c>
      <c r="B915" s="42" t="s">
        <v>1032</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5.5" hidden="1">
      <c r="A916" s="39">
        <v>501080051</v>
      </c>
      <c r="B916" s="42" t="s">
        <v>1033</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t="12.75" hidden="1">
      <c r="A917" s="39">
        <v>501080052</v>
      </c>
      <c r="B917" s="42" t="s">
        <v>1034</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5.5" hidden="1">
      <c r="A918" s="39">
        <v>501080053</v>
      </c>
      <c r="B918" s="42" t="s">
        <v>1035</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t="25.5" customHeight="1" hidden="1">
      <c r="A919" s="39">
        <v>501080054</v>
      </c>
      <c r="B919" s="42" t="s">
        <v>1036</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5.5" hidden="1">
      <c r="A920" s="39">
        <v>501080055</v>
      </c>
      <c r="B920" s="42" t="s">
        <v>1037</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t="12.75" hidden="1">
      <c r="A921" s="39">
        <v>501080056</v>
      </c>
      <c r="B921" s="42" t="s">
        <v>1038</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t="12.75" hidden="1">
      <c r="A922" s="39">
        <v>501080057</v>
      </c>
      <c r="B922" s="42" t="s">
        <v>1039</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t="25.5" hidden="1">
      <c r="A923" s="39">
        <v>501080058</v>
      </c>
      <c r="B923" s="42" t="s">
        <v>1040</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t="12.75" hidden="1">
      <c r="A924" s="39">
        <v>501080059</v>
      </c>
      <c r="B924" s="42" t="s">
        <v>1041</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25.5" hidden="1">
      <c r="A925" s="39">
        <v>501080060</v>
      </c>
      <c r="B925" s="42" t="s">
        <v>1042</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t="25.5" hidden="1">
      <c r="A926" s="39">
        <v>501080061</v>
      </c>
      <c r="B926" s="42" t="s">
        <v>1043</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t="12.75" hidden="1">
      <c r="A927" s="39">
        <v>501080062</v>
      </c>
      <c r="B927" s="42" t="s">
        <v>1044</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t="12.75" hidden="1">
      <c r="A928" s="39">
        <v>501080063</v>
      </c>
      <c r="B928" s="42" t="s">
        <v>1045</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t="12.75" hidden="1">
      <c r="A929" s="39">
        <v>501080064</v>
      </c>
      <c r="B929" s="42" t="s">
        <v>1046</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t="12.75" hidden="1">
      <c r="A930" s="39">
        <v>501080065</v>
      </c>
      <c r="B930" s="42" t="s">
        <v>1047</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t="12.75" hidden="1">
      <c r="A931" s="39">
        <v>501080066</v>
      </c>
      <c r="B931" s="42" t="s">
        <v>1048</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t="12.75" hidden="1">
      <c r="A932" s="39">
        <v>501080067</v>
      </c>
      <c r="B932" s="42" t="s">
        <v>1049</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t="25.5" hidden="1">
      <c r="A933" s="39">
        <v>501080068</v>
      </c>
      <c r="B933" s="42" t="s">
        <v>1050</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t="12.75" customHeight="1" hidden="1">
      <c r="A934" s="39">
        <v>501080069</v>
      </c>
      <c r="B934" s="42" t="s">
        <v>1051</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t="12.75" hidden="1">
      <c r="A935" s="39">
        <v>501080070</v>
      </c>
      <c r="B935" s="42" t="s">
        <v>1052</v>
      </c>
      <c r="C935" s="97"/>
      <c r="D935" s="40"/>
      <c r="E935" s="40"/>
      <c r="F935" s="40"/>
      <c r="G935" s="40"/>
      <c r="H935" s="40"/>
      <c r="I935" s="40"/>
      <c r="J935" s="40"/>
      <c r="K935" s="40"/>
      <c r="L935" s="40"/>
      <c r="M935" s="40"/>
      <c r="N935" s="40"/>
      <c r="O935" s="40"/>
      <c r="P935" s="40"/>
      <c r="Q935" s="40"/>
      <c r="R935" s="40"/>
      <c r="S935" s="40"/>
      <c r="T935" s="40"/>
      <c r="U935" s="40"/>
      <c r="V935" s="40"/>
      <c r="W935" s="40"/>
      <c r="X935" s="39">
        <v>220</v>
      </c>
      <c r="Y935" s="103"/>
      <c r="Z935" s="117"/>
    </row>
    <row r="936" spans="1:26" s="41" customFormat="1" ht="12.75" hidden="1">
      <c r="A936" s="39">
        <v>501080071</v>
      </c>
      <c r="B936" s="42" t="s">
        <v>1053</v>
      </c>
      <c r="C936" s="97"/>
      <c r="D936" s="40"/>
      <c r="E936" s="40"/>
      <c r="F936" s="40"/>
      <c r="G936" s="40"/>
      <c r="H936" s="40"/>
      <c r="I936" s="40"/>
      <c r="J936" s="40"/>
      <c r="K936" s="40"/>
      <c r="L936" s="40"/>
      <c r="M936" s="40"/>
      <c r="N936" s="40"/>
      <c r="O936" s="40"/>
      <c r="P936" s="40"/>
      <c r="Q936" s="40"/>
      <c r="R936" s="40"/>
      <c r="S936" s="40"/>
      <c r="T936" s="40"/>
      <c r="U936" s="40"/>
      <c r="V936" s="40"/>
      <c r="W936" s="40"/>
      <c r="X936" s="39">
        <v>220</v>
      </c>
      <c r="Y936" s="103"/>
      <c r="Z936" s="117"/>
    </row>
    <row r="937" spans="1:26" s="41" customFormat="1" ht="12.75" hidden="1">
      <c r="A937" s="39">
        <v>501080072</v>
      </c>
      <c r="B937" s="42" t="s">
        <v>1054</v>
      </c>
      <c r="C937" s="97"/>
      <c r="D937" s="40"/>
      <c r="E937" s="40"/>
      <c r="F937" s="40"/>
      <c r="G937" s="40"/>
      <c r="H937" s="40"/>
      <c r="I937" s="40"/>
      <c r="J937" s="40"/>
      <c r="K937" s="40"/>
      <c r="L937" s="40"/>
      <c r="M937" s="40"/>
      <c r="N937" s="40"/>
      <c r="O937" s="40"/>
      <c r="P937" s="40"/>
      <c r="Q937" s="40"/>
      <c r="R937" s="40"/>
      <c r="S937" s="40"/>
      <c r="T937" s="40"/>
      <c r="U937" s="40"/>
      <c r="V937" s="40"/>
      <c r="W937" s="40"/>
      <c r="X937" s="39">
        <v>245</v>
      </c>
      <c r="Y937" s="103"/>
      <c r="Z937" s="117"/>
    </row>
    <row r="938" spans="1:26" s="41" customFormat="1" ht="25.5" hidden="1">
      <c r="A938" s="39">
        <v>501080073</v>
      </c>
      <c r="B938" s="42" t="s">
        <v>1055</v>
      </c>
      <c r="C938" s="97"/>
      <c r="D938" s="40"/>
      <c r="E938" s="40"/>
      <c r="F938" s="40"/>
      <c r="G938" s="40"/>
      <c r="H938" s="40"/>
      <c r="I938" s="40"/>
      <c r="J938" s="40"/>
      <c r="K938" s="40"/>
      <c r="L938" s="40"/>
      <c r="M938" s="40"/>
      <c r="N938" s="40"/>
      <c r="O938" s="40"/>
      <c r="P938" s="40"/>
      <c r="Q938" s="40"/>
      <c r="R938" s="40"/>
      <c r="S938" s="40"/>
      <c r="T938" s="40"/>
      <c r="U938" s="40"/>
      <c r="V938" s="40"/>
      <c r="W938" s="40"/>
      <c r="X938" s="39">
        <v>245</v>
      </c>
      <c r="Y938" s="103"/>
      <c r="Z938" s="117"/>
    </row>
    <row r="939" spans="1:26" s="41" customFormat="1" ht="38.25" hidden="1">
      <c r="A939" s="39">
        <v>501080074</v>
      </c>
      <c r="B939" s="42" t="s">
        <v>1056</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5.5" hidden="1">
      <c r="A940" s="39">
        <v>501080075</v>
      </c>
      <c r="B940" s="42" t="s">
        <v>1057</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t="12.75" hidden="1">
      <c r="A941" s="39">
        <v>501080076</v>
      </c>
      <c r="B941" s="42" t="s">
        <v>1058</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t="12.75" hidden="1">
      <c r="A942" s="39">
        <v>501080077</v>
      </c>
      <c r="B942" s="42" t="s">
        <v>1059</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t="38.25" hidden="1">
      <c r="A943" s="39">
        <v>501080078</v>
      </c>
      <c r="B943" s="42" t="s">
        <v>1060</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t="12.75" hidden="1">
      <c r="A944" s="39">
        <v>501080079</v>
      </c>
      <c r="B944" s="42" t="s">
        <v>1061</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t="12.75" hidden="1">
      <c r="A945" s="39">
        <v>501080080</v>
      </c>
      <c r="B945" s="42" t="s">
        <v>1062</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t="12.75" hidden="1">
      <c r="A946" s="39">
        <v>501080081</v>
      </c>
      <c r="B946" s="42" t="s">
        <v>1063</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t="25.5" hidden="1">
      <c r="A947" s="39">
        <v>501080082</v>
      </c>
      <c r="B947" s="42" t="s">
        <v>1064</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t="12.75" hidden="1">
      <c r="A948" s="39">
        <v>501080083</v>
      </c>
      <c r="B948" s="42" t="s">
        <v>1065</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t="12.75" hidden="1">
      <c r="A949" s="39">
        <v>501080084</v>
      </c>
      <c r="B949" s="42" t="s">
        <v>1066</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t="12.75" hidden="1">
      <c r="A950" s="39">
        <v>501080085</v>
      </c>
      <c r="B950" s="42" t="s">
        <v>2135</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t="12.75" hidden="1">
      <c r="A951" s="39">
        <v>501080086</v>
      </c>
      <c r="B951" s="42" t="s">
        <v>2136</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t="12.75" hidden="1">
      <c r="A952" s="39">
        <v>501080087</v>
      </c>
      <c r="B952" s="42" t="s">
        <v>2223</v>
      </c>
      <c r="C952" s="97"/>
      <c r="D952" s="40"/>
      <c r="E952" s="40"/>
      <c r="F952" s="40"/>
      <c r="G952" s="40"/>
      <c r="H952" s="40"/>
      <c r="I952" s="40"/>
      <c r="J952" s="40"/>
      <c r="K952" s="40"/>
      <c r="L952" s="40"/>
      <c r="M952" s="40"/>
      <c r="N952" s="40"/>
      <c r="O952" s="40"/>
      <c r="P952" s="40"/>
      <c r="Q952" s="40"/>
      <c r="R952" s="40"/>
      <c r="S952" s="40"/>
      <c r="T952" s="40"/>
      <c r="U952" s="40"/>
      <c r="V952" s="40"/>
      <c r="W952" s="40"/>
      <c r="X952" s="39">
        <v>120</v>
      </c>
      <c r="Y952" s="103"/>
      <c r="Z952" s="117"/>
    </row>
    <row r="953" spans="1:26" s="41" customFormat="1" ht="12.75" customHeight="1" hidden="1">
      <c r="A953" s="39">
        <v>501090000</v>
      </c>
      <c r="B953" s="42" t="s">
        <v>1067</v>
      </c>
      <c r="C953" s="97"/>
      <c r="D953" s="40"/>
      <c r="E953" s="40"/>
      <c r="F953" s="40"/>
      <c r="G953" s="40"/>
      <c r="H953" s="40"/>
      <c r="I953" s="40"/>
      <c r="J953" s="40"/>
      <c r="K953" s="40"/>
      <c r="L953" s="40"/>
      <c r="M953" s="40"/>
      <c r="N953" s="40"/>
      <c r="O953" s="40"/>
      <c r="P953" s="40"/>
      <c r="Q953" s="40"/>
      <c r="R953" s="40"/>
      <c r="S953" s="40"/>
      <c r="T953" s="40"/>
      <c r="U953" s="40"/>
      <c r="V953" s="40"/>
      <c r="W953" s="40"/>
      <c r="X953" s="39">
        <v>246</v>
      </c>
      <c r="Y953" s="103"/>
      <c r="Z953" s="117"/>
    </row>
    <row r="954" spans="1:26" s="41" customFormat="1" ht="12.75" hidden="1">
      <c r="A954" s="39">
        <v>501090001</v>
      </c>
      <c r="B954" s="42" t="s">
        <v>1068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7"/>
    </row>
    <row r="955" spans="1:26" s="41" customFormat="1" ht="25.5" hidden="1">
      <c r="A955" s="39">
        <v>501090002</v>
      </c>
      <c r="B955" s="42" t="s">
        <v>1069</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7"/>
    </row>
    <row r="956" spans="1:26" s="41" customFormat="1" ht="25.5" hidden="1">
      <c r="A956" s="39">
        <v>501090003</v>
      </c>
      <c r="B956" s="42" t="s">
        <v>1070</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5.5" hidden="1">
      <c r="A957" s="39">
        <v>501090004</v>
      </c>
      <c r="B957" s="42" t="s">
        <v>1071</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t="12.75" hidden="1">
      <c r="A958" s="39">
        <v>501090005</v>
      </c>
      <c r="B958" s="42" t="s">
        <v>1072</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t="12.75" hidden="1">
      <c r="A959" s="39">
        <v>501090006</v>
      </c>
      <c r="B959" s="42" t="s">
        <v>1073</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t="12.75" hidden="1">
      <c r="A960" s="39">
        <v>501090007</v>
      </c>
      <c r="B960" s="42" t="s">
        <v>1074</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t="12.75" hidden="1">
      <c r="A961" s="39">
        <v>501090008</v>
      </c>
      <c r="B961" s="42" t="s">
        <v>1075</v>
      </c>
      <c r="C961" s="97"/>
      <c r="D961" s="40"/>
      <c r="E961" s="40"/>
      <c r="F961" s="40"/>
      <c r="G961" s="40"/>
      <c r="H961" s="40"/>
      <c r="I961" s="40"/>
      <c r="J961" s="40"/>
      <c r="K961" s="40"/>
      <c r="L961" s="40"/>
      <c r="M961" s="40"/>
      <c r="N961" s="40"/>
      <c r="O961" s="40"/>
      <c r="P961" s="40"/>
      <c r="Q961" s="40"/>
      <c r="R961" s="40"/>
      <c r="S961" s="40"/>
      <c r="T961" s="40"/>
      <c r="U961" s="40"/>
      <c r="V961" s="40"/>
      <c r="W961" s="40"/>
      <c r="X961" s="39">
        <v>246</v>
      </c>
      <c r="Y961" s="103"/>
      <c r="Z961" s="117"/>
    </row>
    <row r="962" spans="1:26" s="41" customFormat="1" ht="12.75" hidden="1">
      <c r="A962" s="39">
        <v>501090009</v>
      </c>
      <c r="B962" s="42" t="s">
        <v>1076</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t="25.5" hidden="1">
      <c r="A963" s="39">
        <v>501090010</v>
      </c>
      <c r="B963" s="42" t="s">
        <v>1077</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7"/>
    </row>
    <row r="964" spans="1:26" s="41" customFormat="1" ht="12.75" hidden="1">
      <c r="A964" s="39">
        <v>501090011</v>
      </c>
      <c r="B964" s="42" t="s">
        <v>2144</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t="12.75" hidden="1">
      <c r="A965" s="39">
        <v>501100000</v>
      </c>
      <c r="B965" s="42" t="s">
        <v>1078</v>
      </c>
      <c r="C965" s="97"/>
      <c r="D965" s="40"/>
      <c r="E965" s="40"/>
      <c r="F965" s="40"/>
      <c r="G965" s="40"/>
      <c r="H965" s="40"/>
      <c r="I965" s="40"/>
      <c r="J965" s="40"/>
      <c r="K965" s="40"/>
      <c r="L965" s="40"/>
      <c r="M965" s="40"/>
      <c r="N965" s="40"/>
      <c r="O965" s="40"/>
      <c r="P965" s="40"/>
      <c r="Q965" s="40"/>
      <c r="R965" s="40"/>
      <c r="S965" s="40"/>
      <c r="T965" s="40"/>
      <c r="U965" s="40"/>
      <c r="V965" s="40"/>
      <c r="W965" s="40"/>
      <c r="X965" s="39">
        <v>277</v>
      </c>
      <c r="Y965" s="103"/>
      <c r="Z965" s="117"/>
    </row>
    <row r="966" spans="1:26" s="41" customFormat="1" ht="12.75" hidden="1">
      <c r="A966" s="39">
        <v>501100001</v>
      </c>
      <c r="B966" s="42" t="s">
        <v>1079</v>
      </c>
      <c r="C966" s="97"/>
      <c r="D966" s="40"/>
      <c r="E966" s="40"/>
      <c r="F966" s="40"/>
      <c r="G966" s="40"/>
      <c r="H966" s="40"/>
      <c r="I966" s="40"/>
      <c r="J966" s="40"/>
      <c r="K966" s="40"/>
      <c r="L966" s="40"/>
      <c r="M966" s="40"/>
      <c r="N966" s="40"/>
      <c r="O966" s="40"/>
      <c r="P966" s="40"/>
      <c r="Q966" s="40"/>
      <c r="R966" s="40"/>
      <c r="S966" s="40"/>
      <c r="T966" s="40"/>
      <c r="U966" s="40"/>
      <c r="V966" s="40"/>
      <c r="W966" s="40"/>
      <c r="X966" s="39">
        <v>277</v>
      </c>
      <c r="Y966" s="103"/>
      <c r="Z966" s="117"/>
    </row>
    <row r="967" spans="1:26" s="41" customFormat="1" ht="12.75" hidden="1">
      <c r="A967" s="39">
        <v>501100002</v>
      </c>
      <c r="B967" s="42" t="s">
        <v>1080</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t="12.75" hidden="1">
      <c r="A968" s="39">
        <v>501100003</v>
      </c>
      <c r="B968" s="42" t="s">
        <v>1081</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t="12.75" hidden="1">
      <c r="A969" s="39">
        <v>501100004</v>
      </c>
      <c r="B969" s="42" t="s">
        <v>1082</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7"/>
    </row>
    <row r="970" spans="1:26" s="41" customFormat="1" ht="25.5" hidden="1">
      <c r="A970" s="39">
        <v>501100005</v>
      </c>
      <c r="B970" s="42" t="s">
        <v>1083</v>
      </c>
      <c r="C970" s="97"/>
      <c r="D970" s="40"/>
      <c r="E970" s="40"/>
      <c r="F970" s="40"/>
      <c r="G970" s="40"/>
      <c r="H970" s="40"/>
      <c r="I970" s="40"/>
      <c r="J970" s="40"/>
      <c r="K970" s="40"/>
      <c r="L970" s="40"/>
      <c r="M970" s="40"/>
      <c r="N970" s="40"/>
      <c r="O970" s="40"/>
      <c r="P970" s="40"/>
      <c r="Q970" s="40"/>
      <c r="R970" s="40"/>
      <c r="S970" s="40"/>
      <c r="T970" s="40"/>
      <c r="U970" s="40"/>
      <c r="V970" s="40"/>
      <c r="W970" s="40"/>
      <c r="X970" s="39">
        <v>245</v>
      </c>
      <c r="Y970" s="103"/>
      <c r="Z970" s="117"/>
    </row>
    <row r="971" spans="1:26" s="41" customFormat="1" ht="12.75" hidden="1">
      <c r="A971" s="39">
        <v>501100006</v>
      </c>
      <c r="B971" s="42" t="s">
        <v>1084</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7"/>
    </row>
    <row r="972" spans="1:26" s="41" customFormat="1" ht="25.5" hidden="1">
      <c r="A972" s="39">
        <v>501100007</v>
      </c>
      <c r="B972" s="42" t="s">
        <v>1085</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t="12.75" hidden="1">
      <c r="A973" s="39">
        <v>501100008</v>
      </c>
      <c r="B973" s="42" t="s">
        <v>1086</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7"/>
    </row>
    <row r="974" spans="1:26" s="41" customFormat="1" ht="25.5" customHeight="1" hidden="1">
      <c r="A974" s="39">
        <v>501100009</v>
      </c>
      <c r="B974" s="42" t="s">
        <v>1087</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t="12.75" hidden="1">
      <c r="A975" s="39">
        <v>501110000</v>
      </c>
      <c r="B975" s="42" t="s">
        <v>1088</v>
      </c>
      <c r="C975" s="97"/>
      <c r="D975" s="40"/>
      <c r="E975" s="40"/>
      <c r="F975" s="40"/>
      <c r="G975" s="40"/>
      <c r="H975" s="40"/>
      <c r="I975" s="40"/>
      <c r="J975" s="40"/>
      <c r="K975" s="40"/>
      <c r="L975" s="40"/>
      <c r="M975" s="40"/>
      <c r="N975" s="40"/>
      <c r="O975" s="40"/>
      <c r="P975" s="40"/>
      <c r="Q975" s="40"/>
      <c r="R975" s="40"/>
      <c r="S975" s="40"/>
      <c r="T975" s="40"/>
      <c r="U975" s="40"/>
      <c r="V975" s="40"/>
      <c r="W975" s="40"/>
      <c r="X975" s="39">
        <v>188</v>
      </c>
      <c r="Y975" s="103"/>
      <c r="Z975" s="117"/>
    </row>
    <row r="976" spans="1:26" s="41" customFormat="1" ht="12.75" hidden="1">
      <c r="A976" s="39">
        <v>501110001</v>
      </c>
      <c r="B976" s="42" t="s">
        <v>1089</v>
      </c>
      <c r="C976" s="97"/>
      <c r="D976" s="40"/>
      <c r="E976" s="40"/>
      <c r="F976" s="40"/>
      <c r="G976" s="40"/>
      <c r="H976" s="40"/>
      <c r="I976" s="40"/>
      <c r="J976" s="40"/>
      <c r="K976" s="40"/>
      <c r="L976" s="40"/>
      <c r="M976" s="40"/>
      <c r="N976" s="40"/>
      <c r="O976" s="40"/>
      <c r="P976" s="40"/>
      <c r="Q976" s="40"/>
      <c r="R976" s="40"/>
      <c r="S976" s="40"/>
      <c r="T976" s="40"/>
      <c r="U976" s="40"/>
      <c r="V976" s="40"/>
      <c r="W976" s="40"/>
      <c r="X976" s="39">
        <v>188</v>
      </c>
      <c r="Y976" s="103"/>
      <c r="Z976" s="117"/>
    </row>
    <row r="977" spans="1:26" s="41" customFormat="1" ht="12.75" hidden="1">
      <c r="A977" s="39">
        <v>501110002</v>
      </c>
      <c r="B977" s="42" t="s">
        <v>387</v>
      </c>
      <c r="C977" s="97"/>
      <c r="D977" s="40"/>
      <c r="E977" s="40"/>
      <c r="F977" s="40"/>
      <c r="G977" s="40"/>
      <c r="H977" s="40"/>
      <c r="I977" s="40"/>
      <c r="J977" s="40"/>
      <c r="K977" s="40"/>
      <c r="L977" s="40"/>
      <c r="M977" s="40"/>
      <c r="N977" s="40"/>
      <c r="O977" s="40"/>
      <c r="P977" s="40"/>
      <c r="Q977" s="40"/>
      <c r="R977" s="40"/>
      <c r="S977" s="40"/>
      <c r="T977" s="40"/>
      <c r="U977" s="40"/>
      <c r="V977" s="40"/>
      <c r="W977" s="40"/>
      <c r="X977" s="39">
        <v>188</v>
      </c>
      <c r="Y977" s="103"/>
      <c r="Z977" s="117"/>
    </row>
    <row r="978" spans="1:26" s="41" customFormat="1" ht="12.75" hidden="1">
      <c r="A978" s="39">
        <v>501110003</v>
      </c>
      <c r="B978" s="42" t="s">
        <v>392</v>
      </c>
      <c r="C978" s="97"/>
      <c r="D978" s="40"/>
      <c r="E978" s="40"/>
      <c r="F978" s="40"/>
      <c r="G978" s="40"/>
      <c r="H978" s="40"/>
      <c r="I978" s="40"/>
      <c r="J978" s="40"/>
      <c r="K978" s="40"/>
      <c r="L978" s="40"/>
      <c r="M978" s="40"/>
      <c r="N978" s="40"/>
      <c r="O978" s="40"/>
      <c r="P978" s="40"/>
      <c r="Q978" s="40"/>
      <c r="R978" s="40"/>
      <c r="S978" s="40"/>
      <c r="T978" s="40"/>
      <c r="U978" s="40"/>
      <c r="V978" s="40"/>
      <c r="W978" s="40"/>
      <c r="X978" s="39">
        <v>245</v>
      </c>
      <c r="Y978" s="103"/>
      <c r="Z978" s="117"/>
    </row>
    <row r="979" spans="1:26" s="41" customFormat="1" ht="12.75" hidden="1">
      <c r="A979" s="39">
        <v>501110004</v>
      </c>
      <c r="B979" s="42" t="s">
        <v>1090</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7"/>
    </row>
    <row r="980" spans="1:26" s="41" customFormat="1" ht="12.75" hidden="1">
      <c r="A980" s="39">
        <v>501110005</v>
      </c>
      <c r="B980" s="42" t="s">
        <v>405</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7"/>
    </row>
    <row r="981" spans="1:26" s="41" customFormat="1" ht="12.75" hidden="1">
      <c r="A981" s="39">
        <v>501110006</v>
      </c>
      <c r="B981" s="42" t="s">
        <v>403</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t="12.75" hidden="1">
      <c r="A982" s="39">
        <v>501110007</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t="12.75" hidden="1">
      <c r="A983" s="39">
        <v>501110008</v>
      </c>
      <c r="B983" s="42" t="s">
        <v>400</v>
      </c>
      <c r="C983" s="97"/>
      <c r="D983" s="40"/>
      <c r="E983" s="40"/>
      <c r="F983" s="40"/>
      <c r="G983" s="40"/>
      <c r="H983" s="40"/>
      <c r="I983" s="40"/>
      <c r="J983" s="40"/>
      <c r="K983" s="40"/>
      <c r="L983" s="40"/>
      <c r="M983" s="40"/>
      <c r="N983" s="40"/>
      <c r="O983" s="40"/>
      <c r="P983" s="40"/>
      <c r="Q983" s="40"/>
      <c r="R983" s="40"/>
      <c r="S983" s="40"/>
      <c r="T983" s="40"/>
      <c r="U983" s="40"/>
      <c r="V983" s="40"/>
      <c r="W983" s="40"/>
      <c r="X983" s="39">
        <v>245</v>
      </c>
      <c r="Y983" s="103"/>
      <c r="Z983" s="117"/>
    </row>
    <row r="984" spans="1:26" s="41" customFormat="1" ht="12.75" hidden="1">
      <c r="A984" s="39">
        <v>501110009</v>
      </c>
      <c r="B984" s="42" t="s">
        <v>399</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t="25.5" hidden="1">
      <c r="A985" s="39">
        <v>501110010</v>
      </c>
      <c r="B985" s="42" t="s">
        <v>1091</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7"/>
    </row>
    <row r="986" spans="1:26" s="41" customFormat="1" ht="12.75" hidden="1">
      <c r="A986" s="39">
        <v>501110011</v>
      </c>
      <c r="B986" s="42" t="s">
        <v>1092</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7"/>
    </row>
    <row r="987" spans="1:26" s="41" customFormat="1" ht="12.75" hidden="1">
      <c r="A987" s="39">
        <v>501120000</v>
      </c>
      <c r="B987" s="42" t="s">
        <v>1093</v>
      </c>
      <c r="C987" s="97"/>
      <c r="D987" s="40"/>
      <c r="E987" s="40"/>
      <c r="F987" s="40"/>
      <c r="G987" s="40"/>
      <c r="H987" s="40"/>
      <c r="I987" s="40"/>
      <c r="J987" s="40"/>
      <c r="K987" s="40"/>
      <c r="L987" s="40"/>
      <c r="M987" s="40"/>
      <c r="N987" s="40"/>
      <c r="O987" s="40"/>
      <c r="P987" s="40"/>
      <c r="Q987" s="40"/>
      <c r="R987" s="40"/>
      <c r="S987" s="40"/>
      <c r="T987" s="40"/>
      <c r="U987" s="40"/>
      <c r="V987" s="40"/>
      <c r="W987" s="40"/>
      <c r="X987" s="39">
        <v>263</v>
      </c>
      <c r="Y987" s="103"/>
      <c r="Z987" s="117"/>
    </row>
    <row r="988" spans="1:26" s="41" customFormat="1" ht="12.75" hidden="1">
      <c r="A988" s="39">
        <v>501120001</v>
      </c>
      <c r="B988" s="42" t="s">
        <v>1094</v>
      </c>
      <c r="C988" s="97"/>
      <c r="D988" s="40"/>
      <c r="E988" s="40"/>
      <c r="F988" s="40"/>
      <c r="G988" s="40"/>
      <c r="H988" s="40"/>
      <c r="I988" s="40"/>
      <c r="J988" s="40"/>
      <c r="K988" s="40"/>
      <c r="L988" s="40"/>
      <c r="M988" s="40"/>
      <c r="N988" s="40"/>
      <c r="O988" s="40"/>
      <c r="P988" s="40"/>
      <c r="Q988" s="40"/>
      <c r="R988" s="40"/>
      <c r="S988" s="40"/>
      <c r="T988" s="40"/>
      <c r="U988" s="40"/>
      <c r="V988" s="40"/>
      <c r="W988" s="40"/>
      <c r="X988" s="39">
        <v>263</v>
      </c>
      <c r="Y988" s="103"/>
      <c r="Z988" s="117"/>
    </row>
    <row r="989" spans="1:26" s="41" customFormat="1" ht="12.75" hidden="1">
      <c r="A989" s="39">
        <v>501120002</v>
      </c>
      <c r="B989" s="42" t="s">
        <v>1095</v>
      </c>
      <c r="C989" s="97"/>
      <c r="D989" s="40"/>
      <c r="E989" s="40"/>
      <c r="F989" s="40"/>
      <c r="G989" s="40"/>
      <c r="H989" s="40"/>
      <c r="I989" s="40"/>
      <c r="J989" s="40"/>
      <c r="K989" s="40"/>
      <c r="L989" s="40"/>
      <c r="M989" s="40"/>
      <c r="N989" s="40"/>
      <c r="O989" s="40"/>
      <c r="P989" s="40"/>
      <c r="Q989" s="40"/>
      <c r="R989" s="40"/>
      <c r="S989" s="40"/>
      <c r="T989" s="40"/>
      <c r="U989" s="40"/>
      <c r="V989" s="40"/>
      <c r="W989" s="40"/>
      <c r="X989" s="39">
        <v>245</v>
      </c>
      <c r="Y989" s="103"/>
      <c r="Z989" s="117"/>
    </row>
    <row r="990" spans="1:26" s="41" customFormat="1" ht="25.5" hidden="1">
      <c r="A990" s="39">
        <v>501120003</v>
      </c>
      <c r="B990" s="42" t="s">
        <v>1096</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7"/>
    </row>
    <row r="991" spans="1:26" s="41" customFormat="1" ht="12.75" hidden="1">
      <c r="A991" s="39">
        <v>501120004</v>
      </c>
      <c r="B991" s="42" t="s">
        <v>1097</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38.25" hidden="1">
      <c r="A992" s="39">
        <v>501120005</v>
      </c>
      <c r="B992" s="42" t="s">
        <v>1098</v>
      </c>
      <c r="C992" s="97"/>
      <c r="D992" s="40"/>
      <c r="E992" s="40"/>
      <c r="F992" s="40"/>
      <c r="G992" s="40"/>
      <c r="H992" s="40"/>
      <c r="I992" s="40"/>
      <c r="J992" s="40"/>
      <c r="K992" s="40"/>
      <c r="L992" s="40"/>
      <c r="M992" s="40"/>
      <c r="N992" s="40"/>
      <c r="O992" s="40"/>
      <c r="P992" s="40"/>
      <c r="Q992" s="40"/>
      <c r="R992" s="40"/>
      <c r="S992" s="40"/>
      <c r="T992" s="40"/>
      <c r="U992" s="40"/>
      <c r="V992" s="40"/>
      <c r="W992" s="40"/>
      <c r="X992" s="39">
        <v>263</v>
      </c>
      <c r="Y992" s="103"/>
      <c r="Z992" s="117"/>
    </row>
    <row r="993" spans="1:26" s="41" customFormat="1" ht="12.75" hidden="1">
      <c r="A993" s="39">
        <v>501120006</v>
      </c>
      <c r="B993" s="42" t="s">
        <v>206</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7"/>
    </row>
    <row r="994" spans="1:26" s="41" customFormat="1" ht="12.75" hidden="1">
      <c r="A994" s="39">
        <v>501120007</v>
      </c>
      <c r="B994" s="42" t="s">
        <v>1099</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t="38.25" hidden="1">
      <c r="A995" s="39">
        <v>501120008</v>
      </c>
      <c r="B995" s="42" t="s">
        <v>1100</v>
      </c>
      <c r="C995" s="97"/>
      <c r="D995" s="40"/>
      <c r="E995" s="40"/>
      <c r="F995" s="40"/>
      <c r="G995" s="40"/>
      <c r="H995" s="40"/>
      <c r="I995" s="40"/>
      <c r="J995" s="40"/>
      <c r="K995" s="40"/>
      <c r="L995" s="40"/>
      <c r="M995" s="40"/>
      <c r="N995" s="40"/>
      <c r="O995" s="40"/>
      <c r="P995" s="40"/>
      <c r="Q995" s="40"/>
      <c r="R995" s="40"/>
      <c r="S995" s="40"/>
      <c r="T995" s="40"/>
      <c r="U995" s="40"/>
      <c r="V995" s="40"/>
      <c r="W995" s="40"/>
      <c r="X995" s="39">
        <v>245</v>
      </c>
      <c r="Y995" s="103"/>
      <c r="Z995" s="117"/>
    </row>
    <row r="996" spans="1:26" s="41" customFormat="1" ht="12.75" hidden="1">
      <c r="A996" s="39">
        <v>501120009</v>
      </c>
      <c r="B996" s="42" t="s">
        <v>1101</v>
      </c>
      <c r="C996" s="97"/>
      <c r="D996" s="40"/>
      <c r="E996" s="40"/>
      <c r="F996" s="40"/>
      <c r="G996" s="40"/>
      <c r="H996" s="40"/>
      <c r="I996" s="40"/>
      <c r="J996" s="40"/>
      <c r="K996" s="40"/>
      <c r="L996" s="40"/>
      <c r="M996" s="40"/>
      <c r="N996" s="40"/>
      <c r="O996" s="40"/>
      <c r="P996" s="40"/>
      <c r="Q996" s="40"/>
      <c r="R996" s="40"/>
      <c r="S996" s="40"/>
      <c r="T996" s="40"/>
      <c r="U996" s="40"/>
      <c r="V996" s="40"/>
      <c r="W996" s="40"/>
      <c r="X996" s="39">
        <v>245</v>
      </c>
      <c r="Y996" s="103"/>
      <c r="Z996" s="117"/>
    </row>
    <row r="997" spans="1:26" s="41" customFormat="1" ht="12.75" hidden="1">
      <c r="A997" s="39">
        <v>501120010</v>
      </c>
      <c r="B997" s="42" t="s">
        <v>1102</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t="25.5" hidden="1">
      <c r="A998" s="39">
        <v>501120011</v>
      </c>
      <c r="B998" s="42" t="s">
        <v>1103</v>
      </c>
      <c r="C998" s="97"/>
      <c r="D998" s="40"/>
      <c r="E998" s="40"/>
      <c r="F998" s="40"/>
      <c r="G998" s="40"/>
      <c r="H998" s="40"/>
      <c r="I998" s="40"/>
      <c r="J998" s="40"/>
      <c r="K998" s="40"/>
      <c r="L998" s="40"/>
      <c r="M998" s="40"/>
      <c r="N998" s="40"/>
      <c r="O998" s="40"/>
      <c r="P998" s="40"/>
      <c r="Q998" s="40"/>
      <c r="R998" s="40"/>
      <c r="S998" s="40"/>
      <c r="T998" s="40"/>
      <c r="U998" s="40"/>
      <c r="V998" s="40"/>
      <c r="W998" s="40"/>
      <c r="X998" s="39">
        <v>263</v>
      </c>
      <c r="Y998" s="103"/>
      <c r="Z998" s="117"/>
    </row>
    <row r="999" spans="1:26" s="41" customFormat="1" ht="25.5" hidden="1">
      <c r="A999" s="39">
        <v>501120012</v>
      </c>
      <c r="B999" s="42" t="s">
        <v>1104</v>
      </c>
      <c r="C999" s="97"/>
      <c r="D999" s="40"/>
      <c r="E999" s="40"/>
      <c r="F999" s="40"/>
      <c r="G999" s="40"/>
      <c r="H999" s="40"/>
      <c r="I999" s="40"/>
      <c r="J999" s="40"/>
      <c r="K999" s="40"/>
      <c r="L999" s="40"/>
      <c r="M999" s="40"/>
      <c r="N999" s="40"/>
      <c r="O999" s="40"/>
      <c r="P999" s="40"/>
      <c r="Q999" s="40"/>
      <c r="R999" s="40"/>
      <c r="S999" s="40"/>
      <c r="T999" s="40"/>
      <c r="U999" s="40"/>
      <c r="V999" s="40"/>
      <c r="W999" s="40"/>
      <c r="X999" s="39">
        <v>263</v>
      </c>
      <c r="Y999" s="103"/>
      <c r="Z999" s="117"/>
    </row>
    <row r="1000" spans="1:26" s="41" customFormat="1" ht="12.75" hidden="1">
      <c r="A1000" s="39">
        <v>501120013</v>
      </c>
      <c r="B1000" s="42" t="s">
        <v>1105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7"/>
    </row>
    <row r="1001" spans="1:26" s="41" customFormat="1" ht="12.75" hidden="1">
      <c r="A1001" s="39">
        <v>501120014</v>
      </c>
      <c r="B1001" s="42" t="s">
        <v>1106</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t="25.5" hidden="1">
      <c r="A1002" s="39">
        <v>501120015</v>
      </c>
      <c r="B1002" s="42" t="s">
        <v>1107</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7"/>
    </row>
    <row r="1003" spans="1:26" s="41" customFormat="1" ht="12.75" hidden="1">
      <c r="A1003" s="39">
        <v>501120016</v>
      </c>
      <c r="B1003" s="42" t="s">
        <v>1108</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t="12.75" hidden="1">
      <c r="A1004" s="39">
        <v>501120017</v>
      </c>
      <c r="B1004" s="42" t="s">
        <v>1109</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3"/>
      <c r="Z1004" s="117"/>
    </row>
    <row r="1005" spans="1:26" s="41" customFormat="1" ht="25.5" hidden="1">
      <c r="A1005" s="39">
        <v>501120018</v>
      </c>
      <c r="B1005" s="42" t="s">
        <v>1110</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t="12.75" hidden="1">
      <c r="A1006" s="39">
        <v>501120019</v>
      </c>
      <c r="B1006" s="42" t="s">
        <v>1111</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7"/>
    </row>
    <row r="1007" spans="1:26" s="41" customFormat="1" ht="12.75" hidden="1">
      <c r="A1007" s="39">
        <v>501120020</v>
      </c>
      <c r="B1007" s="42" t="s">
        <v>1112</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7"/>
    </row>
    <row r="1008" spans="1:26" s="41" customFormat="1" ht="12.75" hidden="1">
      <c r="A1008" s="39">
        <v>501120021</v>
      </c>
      <c r="B1008" s="42" t="s">
        <v>1113</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t="12.75" hidden="1">
      <c r="A1009" s="39">
        <v>501120022</v>
      </c>
      <c r="B1009" s="42" t="s">
        <v>1114</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7"/>
    </row>
    <row r="1010" spans="1:26" s="41" customFormat="1" ht="12.75" hidden="1">
      <c r="A1010" s="39">
        <v>501120023</v>
      </c>
      <c r="B1010" s="42" t="s">
        <v>1115</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7"/>
    </row>
    <row r="1011" spans="1:26" s="41" customFormat="1" ht="12.75" hidden="1">
      <c r="A1011" s="88">
        <v>501120024</v>
      </c>
      <c r="B1011" s="42" t="s">
        <v>2352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3"/>
      <c r="Z1011" s="117"/>
    </row>
    <row r="1012" spans="1:26" s="41" customFormat="1" ht="12.75" hidden="1">
      <c r="A1012" s="39">
        <v>501130000</v>
      </c>
      <c r="B1012" s="42" t="s">
        <v>1116</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3"/>
      <c r="Z1012" s="117"/>
    </row>
    <row r="1013" spans="1:26" s="41" customFormat="1" ht="12.75" hidden="1">
      <c r="A1013" s="39">
        <v>501130001</v>
      </c>
      <c r="B1013" s="42" t="s">
        <v>1117</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3"/>
      <c r="Z1013" s="117"/>
    </row>
    <row r="1014" spans="1:26" s="41" customFormat="1" ht="25.5" hidden="1">
      <c r="A1014" s="39">
        <v>501130002</v>
      </c>
      <c r="B1014" s="42" t="s">
        <v>1118</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t="25.5" hidden="1">
      <c r="A1015" s="39">
        <v>501130003</v>
      </c>
      <c r="B1015" s="42" t="s">
        <v>1119</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7"/>
    </row>
    <row r="1016" spans="1:26" s="41" customFormat="1" ht="12.75" hidden="1">
      <c r="A1016" s="39">
        <v>501130004</v>
      </c>
      <c r="B1016" s="42" t="s">
        <v>1120</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5.5" hidden="1">
      <c r="A1017" s="39">
        <v>501130005</v>
      </c>
      <c r="B1017" s="42" t="s">
        <v>1121</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7"/>
    </row>
    <row r="1018" spans="1:26" s="41" customFormat="1" ht="12.75" hidden="1">
      <c r="A1018" s="39">
        <v>501130006</v>
      </c>
      <c r="B1018" s="42" t="s">
        <v>357</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3"/>
      <c r="Z1018" s="117"/>
    </row>
    <row r="1019" spans="1:26" s="41" customFormat="1" ht="12.75" customHeight="1" hidden="1">
      <c r="A1019" s="39">
        <v>501130007</v>
      </c>
      <c r="B1019" s="42" t="s">
        <v>1122</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3"/>
      <c r="Z1019" s="117"/>
    </row>
    <row r="1020" spans="1:26" s="41" customFormat="1" ht="12.75" hidden="1">
      <c r="A1020" s="39">
        <v>501130008</v>
      </c>
      <c r="B1020" s="42" t="s">
        <v>1123</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7"/>
    </row>
    <row r="1021" spans="1:26" s="41" customFormat="1" ht="25.5" hidden="1">
      <c r="A1021" s="39">
        <v>501130009</v>
      </c>
      <c r="B1021" s="42" t="s">
        <v>1124</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t="12.75" hidden="1">
      <c r="A1022" s="39">
        <v>501130010</v>
      </c>
      <c r="B1022" s="42" t="s">
        <v>1125</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5.5" hidden="1">
      <c r="A1023" s="39">
        <v>501130011</v>
      </c>
      <c r="B1023" s="42" t="s">
        <v>1126</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7"/>
    </row>
    <row r="1024" spans="1:26" s="41" customFormat="1" ht="12.75" hidden="1">
      <c r="A1024" s="39">
        <v>501130012</v>
      </c>
      <c r="B1024" s="42" t="s">
        <v>1127</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7"/>
    </row>
    <row r="1025" spans="1:26" s="41" customFormat="1" ht="12.75" hidden="1">
      <c r="A1025" s="39">
        <v>501130013</v>
      </c>
      <c r="B1025" s="42" t="s">
        <v>1128</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3"/>
      <c r="Z1025" s="117"/>
    </row>
    <row r="1026" spans="1:26" s="41" customFormat="1" ht="25.5" hidden="1">
      <c r="A1026" s="39">
        <v>501130014</v>
      </c>
      <c r="B1026" s="42" t="s">
        <v>1129</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t="12.75" hidden="1">
      <c r="A1027" s="39">
        <v>501130015</v>
      </c>
      <c r="B1027" s="42" t="s">
        <v>1130</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3"/>
      <c r="Z1027" s="117"/>
    </row>
    <row r="1028" spans="1:26" s="41" customFormat="1" ht="25.5" hidden="1">
      <c r="A1028" s="39">
        <v>501130016</v>
      </c>
      <c r="B1028" s="42" t="s">
        <v>1131</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3"/>
      <c r="Z1028" s="117"/>
    </row>
    <row r="1029" spans="1:26" s="41" customFormat="1" ht="12.75" hidden="1">
      <c r="A1029" s="39">
        <v>501130017</v>
      </c>
      <c r="B1029" s="42" t="s">
        <v>1132</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7"/>
    </row>
    <row r="1030" spans="1:26" s="41" customFormat="1" ht="12.75" hidden="1">
      <c r="A1030" s="39">
        <v>501130018</v>
      </c>
      <c r="B1030" s="42" t="s">
        <v>1133</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3"/>
      <c r="Z1030" s="117"/>
    </row>
    <row r="1031" spans="1:26" s="41" customFormat="1" ht="12.75" hidden="1">
      <c r="A1031" s="39">
        <v>501130019</v>
      </c>
      <c r="B1031" s="42" t="s">
        <v>1134</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t="12.75" hidden="1">
      <c r="A1032" s="39">
        <v>501130020</v>
      </c>
      <c r="B1032" s="42" t="s">
        <v>1135</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t="12.75" hidden="1">
      <c r="A1033" s="39">
        <v>501130021</v>
      </c>
      <c r="B1033" s="42" t="s">
        <v>1136</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t="25.5" hidden="1">
      <c r="A1034" s="39">
        <v>501130022</v>
      </c>
      <c r="B1034" s="42" t="s">
        <v>1137</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t="12.75" hidden="1">
      <c r="A1035" s="39">
        <v>501130023</v>
      </c>
      <c r="B1035" s="42" t="s">
        <v>372</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3"/>
      <c r="Z1035" s="117"/>
    </row>
    <row r="1036" spans="1:26" s="41" customFormat="1" ht="25.5" hidden="1">
      <c r="A1036" s="39">
        <v>501130024</v>
      </c>
      <c r="B1036" s="42" t="s">
        <v>1138</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3"/>
      <c r="Z1036" s="117"/>
    </row>
    <row r="1037" spans="1:26" s="41" customFormat="1" ht="12.75" hidden="1">
      <c r="A1037" s="39">
        <v>501130025</v>
      </c>
      <c r="B1037" s="42" t="s">
        <v>1139</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3"/>
      <c r="Z1037" s="117"/>
    </row>
    <row r="1038" spans="1:26" s="41" customFormat="1" ht="25.5" hidden="1">
      <c r="A1038" s="39">
        <v>501130026</v>
      </c>
      <c r="B1038" s="42" t="s">
        <v>1140</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3"/>
      <c r="Z1038" s="117"/>
    </row>
    <row r="1039" spans="1:26" s="41" customFormat="1" ht="25.5" hidden="1">
      <c r="A1039" s="39">
        <v>501130027</v>
      </c>
      <c r="B1039" s="42" t="s">
        <v>1141</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3"/>
      <c r="Z1039" s="117"/>
    </row>
    <row r="1040" spans="1:26" s="41" customFormat="1" ht="25.5" hidden="1">
      <c r="A1040" s="39">
        <v>501130028</v>
      </c>
      <c r="B1040" s="42" t="s">
        <v>1142</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t="12.75" hidden="1">
      <c r="A1041" s="39">
        <v>501130029</v>
      </c>
      <c r="B1041" s="42" t="s">
        <v>1143</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3"/>
      <c r="Z1041" s="117"/>
    </row>
    <row r="1042" spans="1:26" s="41" customFormat="1" ht="25.5" hidden="1">
      <c r="A1042" s="39">
        <v>501130030</v>
      </c>
      <c r="B1042" s="42" t="s">
        <v>1144</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t="12.75" hidden="1">
      <c r="A1043" s="39">
        <v>501130031</v>
      </c>
      <c r="B1043" s="42" t="s">
        <v>1145</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7"/>
    </row>
    <row r="1044" spans="1:26" s="41" customFormat="1" ht="38.25" hidden="1">
      <c r="A1044" s="39">
        <v>501130032</v>
      </c>
      <c r="B1044" s="42" t="s">
        <v>1146</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7"/>
    </row>
    <row r="1045" spans="1:26" s="41" customFormat="1" ht="25.5" hidden="1">
      <c r="A1045" s="39">
        <v>501130033</v>
      </c>
      <c r="B1045" s="42" t="s">
        <v>1147</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25.5" hidden="1">
      <c r="A1046" s="39">
        <v>501130034</v>
      </c>
      <c r="B1046" s="42" t="s">
        <v>1148</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7"/>
    </row>
    <row r="1047" spans="1:26" s="41" customFormat="1" ht="25.5" hidden="1">
      <c r="A1047" s="39">
        <v>501130035</v>
      </c>
      <c r="B1047" s="42" t="s">
        <v>1149</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38.25" hidden="1">
      <c r="A1048" s="39">
        <v>501130036</v>
      </c>
      <c r="B1048" s="42" t="s">
        <v>1150</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38.25" hidden="1">
      <c r="A1049" s="39">
        <v>501130037</v>
      </c>
      <c r="B1049" s="42" t="s">
        <v>1151</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25.5" hidden="1">
      <c r="A1050" s="39">
        <v>501130038</v>
      </c>
      <c r="B1050" s="42" t="s">
        <v>1152</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25.5" hidden="1">
      <c r="A1051" s="39">
        <v>501130039</v>
      </c>
      <c r="B1051" s="42" t="s">
        <v>1153</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5.5" hidden="1">
      <c r="A1052" s="39">
        <v>501130040</v>
      </c>
      <c r="B1052" s="42" t="s">
        <v>1154</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5.5" hidden="1">
      <c r="A1053" s="39">
        <v>501130041</v>
      </c>
      <c r="B1053" s="42" t="s">
        <v>1155</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t="12.75" hidden="1">
      <c r="A1054" s="39">
        <v>501130042</v>
      </c>
      <c r="B1054" s="42" t="s">
        <v>1156</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t="12.75" hidden="1">
      <c r="A1055" s="39">
        <v>501130043</v>
      </c>
      <c r="B1055" s="42" t="s">
        <v>1157</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3"/>
      <c r="Z1055" s="117"/>
    </row>
    <row r="1056" spans="1:26" s="41" customFormat="1" ht="25.5" hidden="1">
      <c r="A1056" s="39">
        <v>501130044</v>
      </c>
      <c r="B1056" s="42" t="s">
        <v>1158</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t="25.5" hidden="1">
      <c r="A1057" s="39">
        <v>501130045</v>
      </c>
      <c r="B1057" s="42" t="s">
        <v>1159</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7"/>
    </row>
    <row r="1058" spans="1:26" s="41" customFormat="1" ht="25.5" hidden="1">
      <c r="A1058" s="39">
        <v>501130046</v>
      </c>
      <c r="B1058" s="42" t="s">
        <v>1160</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5.5" hidden="1">
      <c r="A1059" s="39">
        <v>501130047</v>
      </c>
      <c r="B1059" s="42" t="s">
        <v>1161</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12.75" customHeight="1" hidden="1">
      <c r="A1060" s="39">
        <v>501130048</v>
      </c>
      <c r="B1060" s="42" t="s">
        <v>1162</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t="12.75" hidden="1">
      <c r="A1061" s="39">
        <v>501130049</v>
      </c>
      <c r="B1061" s="42" t="s">
        <v>1163</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t="12.75" hidden="1">
      <c r="A1062" s="39">
        <v>501130050</v>
      </c>
      <c r="B1062" s="42" t="s">
        <v>1164</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t="25.5" hidden="1">
      <c r="A1063" s="39">
        <v>501130051</v>
      </c>
      <c r="B1063" s="42" t="s">
        <v>1165</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t="25.5" hidden="1">
      <c r="A1064" s="39">
        <v>501130052</v>
      </c>
      <c r="B1064" s="42" t="s">
        <v>1166</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12.75" customHeight="1" hidden="1">
      <c r="A1065" s="39">
        <v>501130053</v>
      </c>
      <c r="B1065" s="42" t="s">
        <v>1167</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5.5" hidden="1">
      <c r="A1066" s="39">
        <v>501130054</v>
      </c>
      <c r="B1066" s="42" t="s">
        <v>1168</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t="12.75" hidden="1">
      <c r="A1067" s="39">
        <v>501130055</v>
      </c>
      <c r="B1067" s="42" t="s">
        <v>1169</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5.5" hidden="1">
      <c r="A1068" s="39">
        <v>501130056</v>
      </c>
      <c r="B1068" s="42" t="s">
        <v>1170</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t="12.75" hidden="1">
      <c r="A1069" s="39">
        <v>501130057</v>
      </c>
      <c r="B1069" s="42" t="s">
        <v>1171</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3"/>
      <c r="Z1069" s="117"/>
    </row>
    <row r="1070" spans="1:26" s="41" customFormat="1" ht="12.75" hidden="1">
      <c r="A1070" s="39">
        <v>501130058</v>
      </c>
      <c r="B1070" s="42" t="s">
        <v>1172</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t="25.5" hidden="1">
      <c r="A1071" s="39">
        <v>501130059</v>
      </c>
      <c r="B1071" s="42" t="s">
        <v>1173</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7"/>
    </row>
    <row r="1072" spans="1:26" s="41" customFormat="1" ht="38.25" hidden="1">
      <c r="A1072" s="39">
        <v>501130060</v>
      </c>
      <c r="B1072" s="42" t="s">
        <v>1174</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7"/>
    </row>
    <row r="1073" spans="1:26" s="41" customFormat="1" ht="12.75" hidden="1">
      <c r="A1073" s="39">
        <v>501130061</v>
      </c>
      <c r="B1073" s="42" t="s">
        <v>1175</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3"/>
      <c r="Z1073" s="117"/>
    </row>
    <row r="1074" spans="1:26" s="41" customFormat="1" ht="38.25" hidden="1">
      <c r="A1074" s="39">
        <v>501130062</v>
      </c>
      <c r="B1074" s="42" t="s">
        <v>1176</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7"/>
    </row>
    <row r="1075" spans="1:26" s="41" customFormat="1" ht="25.5" hidden="1">
      <c r="A1075" s="39">
        <v>501130063</v>
      </c>
      <c r="B1075" s="42" t="s">
        <v>1177</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3"/>
      <c r="Z1075" s="117"/>
    </row>
    <row r="1076" spans="1:26" s="41" customFormat="1" ht="25.5" hidden="1">
      <c r="A1076" s="39">
        <v>501130064</v>
      </c>
      <c r="B1076" s="42" t="s">
        <v>1178</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38.25" hidden="1">
      <c r="A1077" s="39">
        <v>501130065</v>
      </c>
      <c r="B1077" s="42" t="s">
        <v>1179</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t="12.75" hidden="1">
      <c r="A1078" s="39">
        <v>501130066</v>
      </c>
      <c r="B1078" s="42" t="s">
        <v>1180</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25.5" hidden="1">
      <c r="A1079" s="39">
        <v>501130067</v>
      </c>
      <c r="B1079" s="42" t="s">
        <v>1181</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t="38.25" hidden="1">
      <c r="A1080" s="39">
        <v>501130068</v>
      </c>
      <c r="B1080" s="42" t="s">
        <v>1182</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5.5" hidden="1">
      <c r="A1081" s="39">
        <v>501130069</v>
      </c>
      <c r="B1081" s="42" t="s">
        <v>1183</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8.25" hidden="1">
      <c r="A1082" s="39">
        <v>501130070</v>
      </c>
      <c r="B1082" s="42" t="s">
        <v>1184</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38.25" hidden="1">
      <c r="A1083" s="39">
        <v>501130071</v>
      </c>
      <c r="B1083" s="42" t="s">
        <v>1185</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t="12.75" hidden="1">
      <c r="A1084" s="39">
        <v>501130072</v>
      </c>
      <c r="B1084" s="42" t="s">
        <v>1186</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8.25" hidden="1">
      <c r="A1085" s="39">
        <v>501130073</v>
      </c>
      <c r="B1085" s="42" t="s">
        <v>1187</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t="12.75" hidden="1">
      <c r="A1086" s="39">
        <v>501130074</v>
      </c>
      <c r="B1086" s="42" t="s">
        <v>1188</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25.5" hidden="1">
      <c r="A1087" s="39">
        <v>501130075</v>
      </c>
      <c r="B1087" s="42" t="s">
        <v>1189</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3"/>
      <c r="Z1087" s="117"/>
    </row>
    <row r="1088" spans="1:26" s="41" customFormat="1" ht="25.5" hidden="1">
      <c r="A1088" s="39">
        <v>501130076</v>
      </c>
      <c r="B1088" s="42" t="s">
        <v>1190</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3"/>
      <c r="Z1088" s="117"/>
    </row>
    <row r="1089" spans="1:26" s="41" customFormat="1" ht="25.5" hidden="1">
      <c r="A1089" s="39">
        <v>501130077</v>
      </c>
      <c r="B1089" s="42" t="s">
        <v>1191</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7"/>
    </row>
    <row r="1090" spans="1:26" s="41" customFormat="1" ht="12.75" hidden="1">
      <c r="A1090" s="39">
        <v>501130078</v>
      </c>
      <c r="B1090" s="42" t="s">
        <v>1192</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3"/>
      <c r="Z1090" s="117"/>
    </row>
    <row r="1091" spans="1:26" s="41" customFormat="1" ht="25.5" hidden="1">
      <c r="A1091" s="39">
        <v>501130079</v>
      </c>
      <c r="B1091" s="42" t="s">
        <v>1193</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7"/>
    </row>
    <row r="1092" spans="1:26" s="41" customFormat="1" ht="25.5" hidden="1">
      <c r="A1092" s="39">
        <v>501130080</v>
      </c>
      <c r="B1092" s="42" t="s">
        <v>1194</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t="12.75" hidden="1">
      <c r="A1093" s="39">
        <v>501130081</v>
      </c>
      <c r="B1093" s="42" t="s">
        <v>1195</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7"/>
    </row>
    <row r="1094" spans="1:26" s="41" customFormat="1" ht="25.5" hidden="1">
      <c r="A1094" s="39">
        <v>501130082</v>
      </c>
      <c r="B1094" s="42" t="s">
        <v>1196</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7"/>
    </row>
    <row r="1095" spans="1:26" s="41" customFormat="1" ht="12.75" hidden="1">
      <c r="A1095" s="39">
        <v>501130083</v>
      </c>
      <c r="B1095" s="42" t="s">
        <v>1197</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3"/>
      <c r="Z1095" s="117"/>
    </row>
    <row r="1096" spans="1:26" s="41" customFormat="1" ht="25.5" hidden="1">
      <c r="A1096" s="39">
        <v>501130084</v>
      </c>
      <c r="B1096" s="42" t="s">
        <v>1198</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t="12.75" hidden="1">
      <c r="A1097" s="39">
        <v>501130085</v>
      </c>
      <c r="B1097" s="42" t="s">
        <v>1199</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3"/>
      <c r="Z1097" s="117"/>
    </row>
    <row r="1098" spans="1:26" s="41" customFormat="1" ht="25.5" hidden="1">
      <c r="A1098" s="39">
        <v>501130086</v>
      </c>
      <c r="B1098" s="42" t="s">
        <v>1200</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t="12.75" hidden="1">
      <c r="A1099" s="39">
        <v>501130087</v>
      </c>
      <c r="B1099" s="42" t="s">
        <v>1201</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7"/>
    </row>
    <row r="1100" spans="1:26" s="41" customFormat="1" ht="12.75" hidden="1">
      <c r="A1100" s="39">
        <v>501130088</v>
      </c>
      <c r="B1100" s="42" t="s">
        <v>1202</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7"/>
    </row>
    <row r="1101" spans="1:26" s="41" customFormat="1" ht="12.75" hidden="1">
      <c r="A1101" s="39">
        <v>501130089</v>
      </c>
      <c r="B1101" s="42" t="s">
        <v>1203</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3"/>
      <c r="Z1101" s="117"/>
    </row>
    <row r="1102" spans="1:26" s="41" customFormat="1" ht="12.75" hidden="1">
      <c r="A1102" s="39">
        <v>501130090</v>
      </c>
      <c r="B1102" s="42" t="s">
        <v>1204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t="25.5" hidden="1">
      <c r="A1103" s="39">
        <v>501130091</v>
      </c>
      <c r="B1103" s="42" t="s">
        <v>1205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t="25.5" hidden="1">
      <c r="A1104" s="39">
        <v>501130092</v>
      </c>
      <c r="B1104" s="42" t="s">
        <v>1206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t="12.75" hidden="1">
      <c r="A1105" s="39">
        <v>501130093</v>
      </c>
      <c r="B1105" s="42" t="s">
        <v>1207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5.5" hidden="1">
      <c r="A1106" s="39">
        <v>501130094</v>
      </c>
      <c r="B1106" s="42" t="s">
        <v>1208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3"/>
      <c r="Z1106" s="117"/>
    </row>
    <row r="1107" spans="1:26" s="41" customFormat="1" ht="12.75" hidden="1">
      <c r="A1107" s="39">
        <v>501130095</v>
      </c>
      <c r="B1107" s="42" t="s">
        <v>1209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3"/>
      <c r="Z1107" s="117"/>
    </row>
    <row r="1108" spans="1:26" s="41" customFormat="1" ht="12.75" hidden="1">
      <c r="A1108" s="39">
        <v>501130096</v>
      </c>
      <c r="B1108" s="42" t="s">
        <v>279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7"/>
    </row>
    <row r="1109" spans="1:26" s="41" customFormat="1" ht="25.5" hidden="1">
      <c r="A1109" s="39">
        <v>501130097</v>
      </c>
      <c r="B1109" s="42" t="s">
        <v>1210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t="12.75" hidden="1">
      <c r="A1110" s="39">
        <v>501130098</v>
      </c>
      <c r="B1110" s="42" t="s">
        <v>1211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t="12.75" hidden="1">
      <c r="A1111" s="39">
        <v>501130099</v>
      </c>
      <c r="B1111" s="42" t="s">
        <v>1212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7"/>
    </row>
    <row r="1112" spans="1:26" s="41" customFormat="1" ht="25.5" hidden="1">
      <c r="A1112" s="39">
        <v>501130100</v>
      </c>
      <c r="B1112" s="42" t="s">
        <v>1213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t="12.75" hidden="1">
      <c r="A1113" s="39">
        <v>501130101</v>
      </c>
      <c r="B1113" s="42" t="s">
        <v>1214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5.5" hidden="1">
      <c r="A1114" s="39">
        <v>501130102</v>
      </c>
      <c r="B1114" s="42" t="s">
        <v>1215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t="12.75" hidden="1">
      <c r="A1115" s="39">
        <v>501130103</v>
      </c>
      <c r="B1115" s="42" t="s">
        <v>1216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t="12.75" hidden="1">
      <c r="A1116" s="39">
        <v>501130104</v>
      </c>
      <c r="B1116" s="42" t="s">
        <v>1217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t="12.75" hidden="1">
      <c r="A1117" s="39">
        <v>501130105</v>
      </c>
      <c r="B1117" s="42" t="s">
        <v>1218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t="12.75" customHeight="1" hidden="1">
      <c r="A1118" s="39">
        <v>501130106</v>
      </c>
      <c r="B1118" s="42" t="s">
        <v>1219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t="25.5" hidden="1">
      <c r="A1119" s="39">
        <v>501130107</v>
      </c>
      <c r="B1119" s="42" t="s">
        <v>1220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25.5" hidden="1">
      <c r="A1120" s="39">
        <v>501130108</v>
      </c>
      <c r="B1120" s="42" t="s">
        <v>1221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5.5" hidden="1">
      <c r="A1121" s="39">
        <v>501130109</v>
      </c>
      <c r="B1121" s="42" t="s">
        <v>1222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t="12.75" hidden="1">
      <c r="A1122" s="39">
        <v>501130110</v>
      </c>
      <c r="B1122" s="42" t="s">
        <v>1223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t="12.75" hidden="1">
      <c r="A1123" s="39">
        <v>501130111</v>
      </c>
      <c r="B1123" s="42" t="s">
        <v>1224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3"/>
      <c r="Z1123" s="117"/>
    </row>
    <row r="1124" spans="1:26" s="41" customFormat="1" ht="12.75" hidden="1">
      <c r="A1124" s="39">
        <v>501130112</v>
      </c>
      <c r="B1124" s="42" t="s">
        <v>1225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3"/>
      <c r="Z1124" s="117"/>
    </row>
    <row r="1125" spans="1:26" s="41" customFormat="1" ht="12.75" hidden="1">
      <c r="A1125" s="39">
        <v>501130113</v>
      </c>
      <c r="B1125" s="42" t="s">
        <v>1226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7"/>
    </row>
    <row r="1126" spans="1:26" s="41" customFormat="1" ht="25.5" hidden="1">
      <c r="A1126" s="39">
        <v>501130114</v>
      </c>
      <c r="B1126" s="42" t="s">
        <v>1227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7"/>
    </row>
    <row r="1127" spans="1:26" s="41" customFormat="1" ht="38.25" hidden="1">
      <c r="A1127" s="39">
        <v>501130115</v>
      </c>
      <c r="B1127" s="42" t="s">
        <v>1228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7"/>
    </row>
    <row r="1128" spans="1:26" s="41" customFormat="1" ht="25.5" hidden="1">
      <c r="A1128" s="39">
        <v>501130116</v>
      </c>
      <c r="B1128" s="42" t="s">
        <v>1229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7"/>
    </row>
    <row r="1129" spans="1:26" s="41" customFormat="1" ht="25.5" hidden="1">
      <c r="A1129" s="39">
        <v>501130117</v>
      </c>
      <c r="B1129" s="42" t="s">
        <v>1230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3"/>
      <c r="Z1129" s="117"/>
    </row>
    <row r="1130" spans="1:26" s="41" customFormat="1" ht="12.75" hidden="1">
      <c r="A1130" s="39">
        <v>501130118</v>
      </c>
      <c r="B1130" s="42" t="s">
        <v>1231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7"/>
    </row>
    <row r="1131" spans="1:26" s="41" customFormat="1" ht="12.75" hidden="1">
      <c r="A1131" s="39">
        <v>501130119</v>
      </c>
      <c r="B1131" s="42" t="s">
        <v>1232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t="12.75" hidden="1">
      <c r="A1132" s="39">
        <v>501130120</v>
      </c>
      <c r="B1132" s="42" t="s">
        <v>1233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7"/>
    </row>
    <row r="1133" spans="1:26" s="41" customFormat="1" ht="12.75" hidden="1">
      <c r="A1133" s="39">
        <v>501130121</v>
      </c>
      <c r="B1133" s="42" t="s">
        <v>1234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t="38.25" hidden="1">
      <c r="A1134" s="39">
        <v>501130122</v>
      </c>
      <c r="B1134" s="42" t="s">
        <v>2145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t="25.5" hidden="1">
      <c r="A1135" s="39">
        <v>501130123</v>
      </c>
      <c r="B1135" s="42" t="s">
        <v>2146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25.5" hidden="1">
      <c r="A1136" s="39">
        <v>501130124</v>
      </c>
      <c r="B1136" s="42" t="s">
        <v>2150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t="12.75" hidden="1">
      <c r="A1137" s="39">
        <v>501130125</v>
      </c>
      <c r="B1137" s="42" t="s">
        <v>2213</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17"/>
    </row>
    <row r="1138" spans="1:26" s="41" customFormat="1" ht="25.5" hidden="1">
      <c r="A1138" s="39">
        <v>501130126</v>
      </c>
      <c r="B1138" s="42" t="s">
        <v>2214</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17"/>
    </row>
    <row r="1139" spans="1:26" s="41" customFormat="1" ht="25.5" hidden="1">
      <c r="A1139" s="39">
        <v>501140000</v>
      </c>
      <c r="B1139" s="42" t="s">
        <v>1235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3"/>
      <c r="Z1139" s="117"/>
    </row>
    <row r="1140" spans="1:26" s="41" customFormat="1" ht="12.75" hidden="1">
      <c r="A1140" s="39">
        <v>501140001</v>
      </c>
      <c r="B1140" s="42" t="s">
        <v>1236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3"/>
      <c r="Z1140" s="117"/>
    </row>
    <row r="1141" spans="1:26" s="41" customFormat="1" ht="25.5" hidden="1">
      <c r="A1141" s="39">
        <v>501140002</v>
      </c>
      <c r="B1141" s="42" t="s">
        <v>1237</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7"/>
    </row>
    <row r="1142" spans="1:26" s="41" customFormat="1" ht="12.75" hidden="1">
      <c r="A1142" s="39">
        <v>501140003</v>
      </c>
      <c r="B1142" s="42" t="s">
        <v>1238</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17"/>
    </row>
    <row r="1143" spans="1:26" s="41" customFormat="1" ht="38.25" hidden="1">
      <c r="A1143" s="39">
        <v>501140004</v>
      </c>
      <c r="B1143" s="42" t="s">
        <v>1239</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5.5" hidden="1">
      <c r="A1144" s="39">
        <v>501140005</v>
      </c>
      <c r="B1144" s="42" t="s">
        <v>1240</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t="51" hidden="1">
      <c r="A1145" s="39">
        <v>501140006</v>
      </c>
      <c r="B1145" s="42" t="s">
        <v>1241</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3"/>
      <c r="Z1145" s="117"/>
    </row>
    <row r="1146" spans="1:26" s="41" customFormat="1" ht="12.75" hidden="1">
      <c r="A1146" s="39">
        <v>501140007</v>
      </c>
      <c r="B1146" s="42" t="s">
        <v>1242</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7"/>
    </row>
    <row r="1147" spans="1:26" s="41" customFormat="1" ht="12.75" hidden="1">
      <c r="A1147" s="39">
        <v>501140008</v>
      </c>
      <c r="B1147" s="42" t="s">
        <v>1243</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t="12.75" hidden="1">
      <c r="A1148" s="39">
        <v>501140009</v>
      </c>
      <c r="B1148" s="42" t="s">
        <v>1244</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7"/>
    </row>
    <row r="1149" spans="1:26" s="41" customFormat="1" ht="25.5" hidden="1">
      <c r="A1149" s="39">
        <v>501140010</v>
      </c>
      <c r="B1149" s="42" t="s">
        <v>1245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t="25.5" hidden="1">
      <c r="A1150" s="39">
        <v>501140011</v>
      </c>
      <c r="B1150" s="42" t="s">
        <v>1246</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3"/>
      <c r="Z1150" s="117"/>
    </row>
    <row r="1151" spans="1:26" s="41" customFormat="1" ht="25.5" hidden="1">
      <c r="A1151" s="39">
        <v>501140012</v>
      </c>
      <c r="B1151" s="42" t="s">
        <v>1247</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3"/>
      <c r="Z1151" s="117"/>
    </row>
    <row r="1152" spans="1:26" s="41" customFormat="1" ht="38.25" hidden="1">
      <c r="A1152" s="39">
        <v>501140013</v>
      </c>
      <c r="B1152" s="42" t="s">
        <v>1248</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5.5" hidden="1">
      <c r="A1153" s="39">
        <v>501140014</v>
      </c>
      <c r="B1153" s="42" t="s">
        <v>1249</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7"/>
    </row>
    <row r="1154" spans="1:26" s="41" customFormat="1" ht="38.25" hidden="1">
      <c r="A1154" s="39">
        <v>501140015</v>
      </c>
      <c r="B1154" s="42" t="s">
        <v>1250</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25.5" hidden="1">
      <c r="A1155" s="39">
        <v>501140016</v>
      </c>
      <c r="B1155" s="42" t="s">
        <v>1251</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5.5" hidden="1">
      <c r="A1156" s="39">
        <v>501140017</v>
      </c>
      <c r="B1156" s="42" t="s">
        <v>1252</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25.5" hidden="1">
      <c r="A1157" s="39">
        <v>501140018</v>
      </c>
      <c r="B1157" s="42" t="s">
        <v>1253</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7"/>
    </row>
    <row r="1158" spans="1:26" s="41" customFormat="1" ht="12.75" hidden="1">
      <c r="A1158" s="39">
        <v>502000000</v>
      </c>
      <c r="B1158" s="42" t="s">
        <v>1254</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3"/>
      <c r="Z1158" s="117"/>
    </row>
    <row r="1159" spans="1:26" s="41" customFormat="1" ht="12.75" hidden="1">
      <c r="A1159" s="39">
        <v>502001000</v>
      </c>
      <c r="B1159" s="42" t="s">
        <v>1255</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t="12.75" hidden="1">
      <c r="A1160" s="39">
        <v>502001001</v>
      </c>
      <c r="B1160" s="42" t="s">
        <v>1256</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t="12.75" hidden="1">
      <c r="A1161" s="39">
        <v>502001002</v>
      </c>
      <c r="B1161" s="42" t="s">
        <v>1257</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7"/>
    </row>
    <row r="1162" spans="1:26" s="41" customFormat="1" ht="12.75" hidden="1">
      <c r="A1162" s="39">
        <v>502001003</v>
      </c>
      <c r="B1162" s="42" t="s">
        <v>1258</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t="12.75" hidden="1">
      <c r="A1163" s="39">
        <v>502001004</v>
      </c>
      <c r="B1163" s="42" t="s">
        <v>1259</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t="12.75" hidden="1">
      <c r="A1164" s="39">
        <v>502001005</v>
      </c>
      <c r="B1164" s="42" t="s">
        <v>1260</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t="12.75" hidden="1">
      <c r="A1165" s="39">
        <v>502001006</v>
      </c>
      <c r="B1165" s="42" t="s">
        <v>1261</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t="12.75" hidden="1">
      <c r="A1166" s="39">
        <v>502001007</v>
      </c>
      <c r="B1166" s="42" t="s">
        <v>1262</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t="12.75" hidden="1">
      <c r="A1167" s="39">
        <v>502001008</v>
      </c>
      <c r="B1167" s="42" t="s">
        <v>1263</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t="12.75" hidden="1">
      <c r="A1168" s="39">
        <v>502002000</v>
      </c>
      <c r="B1168" s="42" t="s">
        <v>1264</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t="12.75" hidden="1">
      <c r="A1169" s="39">
        <v>502002001</v>
      </c>
      <c r="B1169" s="42" t="s">
        <v>1265</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t="12.75" hidden="1">
      <c r="A1170" s="39">
        <v>502002002</v>
      </c>
      <c r="B1170" s="42" t="s">
        <v>1266</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t="12.75" hidden="1">
      <c r="A1171" s="39">
        <v>502002003</v>
      </c>
      <c r="B1171" s="42" t="s">
        <v>1267</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t="12.75" hidden="1">
      <c r="A1172" s="39">
        <v>502002004</v>
      </c>
      <c r="B1172" s="42" t="s">
        <v>1268</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t="12.75" hidden="1">
      <c r="A1173" s="39">
        <v>502002005</v>
      </c>
      <c r="B1173" s="42" t="s">
        <v>1269</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t="12.75" hidden="1">
      <c r="A1174" s="39">
        <v>502002006</v>
      </c>
      <c r="B1174" s="42" t="s">
        <v>1270</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t="12.75" hidden="1">
      <c r="A1175" s="39">
        <v>502002007</v>
      </c>
      <c r="B1175" s="42" t="s">
        <v>1271</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t="12.75" hidden="1">
      <c r="A1176" s="39">
        <v>502002008</v>
      </c>
      <c r="B1176" s="42" t="s">
        <v>1272</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t="12.75" hidden="1">
      <c r="A1177" s="39">
        <v>502002009</v>
      </c>
      <c r="B1177" s="42" t="s">
        <v>1273</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t="12.75" hidden="1">
      <c r="A1178" s="39">
        <v>502002010</v>
      </c>
      <c r="B1178" s="42" t="s">
        <v>1274</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t="12.75" hidden="1">
      <c r="A1179" s="39">
        <v>502002011</v>
      </c>
      <c r="B1179" s="42" t="s">
        <v>1275</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t="12.75" hidden="1">
      <c r="A1180" s="39">
        <v>502002012</v>
      </c>
      <c r="B1180" s="42" t="s">
        <v>1276</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t="12.75" hidden="1">
      <c r="A1181" s="39">
        <v>502002013</v>
      </c>
      <c r="B1181" s="42" t="s">
        <v>1277</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t="12.75" hidden="1">
      <c r="A1182" s="39">
        <v>502002014</v>
      </c>
      <c r="B1182" s="42" t="s">
        <v>1278</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t="12.75" hidden="1">
      <c r="A1183" s="39">
        <v>502002015</v>
      </c>
      <c r="B1183" s="42" t="s">
        <v>1279</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t="12.75" hidden="1">
      <c r="A1184" s="39">
        <v>502002016</v>
      </c>
      <c r="B1184" s="42" t="s">
        <v>1280</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t="12.75" hidden="1">
      <c r="A1185" s="39">
        <v>502002017</v>
      </c>
      <c r="B1185" s="42" t="s">
        <v>1281</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t="12.75" hidden="1">
      <c r="A1186" s="39">
        <v>502002018</v>
      </c>
      <c r="B1186" s="42" t="s">
        <v>1282</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t="12.75" hidden="1">
      <c r="A1187" s="39">
        <v>502002019</v>
      </c>
      <c r="B1187" s="42" t="s">
        <v>1283</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t="12.75" hidden="1">
      <c r="A1188" s="39">
        <v>502002020</v>
      </c>
      <c r="B1188" s="42" t="s">
        <v>1284</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t="12.75" hidden="1">
      <c r="A1189" s="39">
        <v>502002021</v>
      </c>
      <c r="B1189" s="42" t="s">
        <v>1285</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t="12.75" hidden="1">
      <c r="A1190" s="39">
        <v>502002022</v>
      </c>
      <c r="B1190" s="42" t="s">
        <v>1286</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t="12.75" hidden="1">
      <c r="A1191" s="39">
        <v>502002023</v>
      </c>
      <c r="B1191" s="42" t="s">
        <v>1287</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t="12.75" hidden="1">
      <c r="A1192" s="39">
        <v>502002024</v>
      </c>
      <c r="B1192" s="42" t="s">
        <v>1288</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t="12.75" hidden="1">
      <c r="A1193" s="39">
        <v>502002025</v>
      </c>
      <c r="B1193" s="42" t="s">
        <v>1289</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t="12.75" hidden="1">
      <c r="A1194" s="39">
        <v>502002026</v>
      </c>
      <c r="B1194" s="42" t="s">
        <v>1290</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t="12.75" hidden="1">
      <c r="A1195" s="39">
        <v>502002027</v>
      </c>
      <c r="B1195" s="42" t="s">
        <v>1291</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t="12.75" hidden="1">
      <c r="A1196" s="39">
        <v>502003000</v>
      </c>
      <c r="B1196" s="42" t="s">
        <v>1292</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t="12.75" hidden="1">
      <c r="A1197" s="39">
        <v>502003001</v>
      </c>
      <c r="B1197" s="42" t="s">
        <v>1293</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t="25.5" hidden="1">
      <c r="A1198" s="39">
        <v>502003002</v>
      </c>
      <c r="B1198" s="42" t="s">
        <v>1294</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t="25.5" hidden="1">
      <c r="A1199" s="39">
        <v>502003003</v>
      </c>
      <c r="B1199" s="42" t="s">
        <v>1295</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3"/>
      <c r="Z1199" s="117"/>
    </row>
    <row r="1200" spans="1:26" s="41" customFormat="1" ht="25.5" hidden="1">
      <c r="A1200" s="39">
        <v>502003004</v>
      </c>
      <c r="B1200" s="42" t="s">
        <v>1296</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3"/>
      <c r="Z1200" s="117"/>
    </row>
    <row r="1201" spans="1:26" s="41" customFormat="1" ht="12.75" hidden="1">
      <c r="A1201" s="39">
        <v>502003005</v>
      </c>
      <c r="B1201" s="42" t="s">
        <v>1297</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3"/>
      <c r="Z1201" s="117"/>
    </row>
    <row r="1202" spans="1:26" s="41" customFormat="1" ht="25.5" hidden="1">
      <c r="A1202" s="39">
        <v>502003006</v>
      </c>
      <c r="B1202" s="42" t="s">
        <v>1298</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5.5" hidden="1">
      <c r="A1203" s="39">
        <v>502003007</v>
      </c>
      <c r="B1203" s="42" t="s">
        <v>1299</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3"/>
      <c r="Z1203" s="117"/>
    </row>
    <row r="1204" spans="1:26" s="41" customFormat="1" ht="12.75" customHeight="1" hidden="1">
      <c r="A1204" s="39">
        <v>502003008</v>
      </c>
      <c r="B1204" s="42" t="s">
        <v>1300</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3"/>
      <c r="Z1204" s="117"/>
    </row>
    <row r="1205" spans="1:26" s="41" customFormat="1" ht="12.75" customHeight="1" hidden="1">
      <c r="A1205" s="39">
        <v>502003009</v>
      </c>
      <c r="B1205" s="42" t="s">
        <v>1301</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38.25" hidden="1">
      <c r="A1206" s="39">
        <v>502003010</v>
      </c>
      <c r="B1206" s="42" t="s">
        <v>1302</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customHeight="1" hidden="1">
      <c r="A1207" s="39">
        <v>502003011</v>
      </c>
      <c r="B1207" s="42" t="s">
        <v>1303</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25.5" hidden="1">
      <c r="A1208" s="39">
        <v>502003012</v>
      </c>
      <c r="B1208" s="42" t="s">
        <v>1304</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7"/>
    </row>
    <row r="1209" spans="1:26" s="41" customFormat="1" ht="12.75" hidden="1">
      <c r="A1209" s="39">
        <v>502003013</v>
      </c>
      <c r="B1209" s="42" t="s">
        <v>1305</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t="12.75" hidden="1">
      <c r="A1210" s="39">
        <v>502003014</v>
      </c>
      <c r="B1210" s="42" t="s">
        <v>1306</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3"/>
      <c r="Z1210" s="117"/>
    </row>
    <row r="1211" spans="1:26" s="41" customFormat="1" ht="25.5" hidden="1">
      <c r="A1211" s="39">
        <v>502003015</v>
      </c>
      <c r="B1211" s="42" t="s">
        <v>1307</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3"/>
      <c r="Z1211" s="117"/>
    </row>
    <row r="1212" spans="1:26" s="41" customFormat="1" ht="25.5" hidden="1">
      <c r="A1212" s="39">
        <v>502003016</v>
      </c>
      <c r="B1212" s="42" t="s">
        <v>1308</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3"/>
      <c r="Z1212" s="117"/>
    </row>
    <row r="1213" spans="1:26" s="41" customFormat="1" ht="38.25" hidden="1">
      <c r="A1213" s="39">
        <v>502003017</v>
      </c>
      <c r="B1213" s="42" t="s">
        <v>1309</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3"/>
      <c r="Z1213" s="117"/>
    </row>
    <row r="1214" spans="1:26" s="41" customFormat="1" ht="25.5" hidden="1">
      <c r="A1214" s="39">
        <v>502003018</v>
      </c>
      <c r="B1214" s="42" t="s">
        <v>1310</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3"/>
      <c r="Z1214" s="117"/>
    </row>
    <row r="1215" spans="1:24" ht="12.75" hidden="1">
      <c r="A1215" s="36">
        <v>504000000</v>
      </c>
      <c r="B1215" s="37" t="s">
        <v>2325</v>
      </c>
      <c r="C1215" s="97"/>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6"/>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6"/>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6"/>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0">
        <v>600140000</v>
      </c>
      <c r="B1219" s="35" t="s">
        <v>2333</v>
      </c>
      <c r="C1219" s="96"/>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98"/>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19"/>
      <c r="Z1221" s="119"/>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&amp;LC37103B9&amp;C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2328</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1314</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ht="12.75">
      <c r="A196" s="34">
        <v>600010000</v>
      </c>
      <c r="B196" s="35" t="s">
        <v>2345</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ht="12.75">
      <c r="A197" s="34">
        <v>600020000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ht="12.75">
      <c r="A198" s="90">
        <v>600030000</v>
      </c>
      <c r="B198" s="35" t="s">
        <v>2341</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ht="12.75">
      <c r="A199" s="90">
        <v>600040000</v>
      </c>
      <c r="B199" s="35" t="s">
        <v>2342</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ht="12.75">
      <c r="A200" s="90">
        <v>600050000</v>
      </c>
      <c r="B200" s="35" t="s">
        <v>2343</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ht="12.75">
      <c r="A201" s="34">
        <v>600060000</v>
      </c>
      <c r="B201" s="35" t="s">
        <v>2334</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ht="12.75">
      <c r="A202" s="34">
        <v>600070000</v>
      </c>
      <c r="B202" s="35" t="s">
        <v>2335</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ht="12.75">
      <c r="A203" s="34">
        <v>600080000</v>
      </c>
      <c r="B203" s="35" t="s">
        <v>2344</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2338</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ht="12.75">
      <c r="A205" s="34">
        <v>600120000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5.5">
      <c r="A206" s="34">
        <v>600140000</v>
      </c>
      <c r="B206" s="35" t="s">
        <v>2018</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ht="12.75">
      <c r="A207" s="90">
        <v>600140000</v>
      </c>
      <c r="B207" s="35" t="s">
        <v>2333</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4" ht="12.75">
      <c r="A208" s="177" t="s">
        <v>4</v>
      </c>
      <c r="B208" s="178"/>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&amp;LC37103B9&amp;C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2329</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2020</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5" ht="12.75">
      <c r="A196" s="34">
        <v>115000000</v>
      </c>
      <c r="B196" s="35" t="s">
        <v>2019</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ht="12.75">
      <c r="A197" s="34">
        <v>600010000</v>
      </c>
      <c r="B197" s="35" t="s">
        <v>2345</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5" ht="12.75">
      <c r="A198" s="34">
        <v>600020000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5" ht="12.75">
      <c r="A199" s="90">
        <v>600030000</v>
      </c>
      <c r="B199" s="35" t="s">
        <v>2341</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5" ht="12.75">
      <c r="A200" s="90">
        <v>600040000</v>
      </c>
      <c r="B200" s="35" t="s">
        <v>2342</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5" ht="12.75">
      <c r="A201" s="90">
        <v>600050000</v>
      </c>
      <c r="B201" s="35" t="s">
        <v>2343</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5" ht="12.75">
      <c r="A202" s="34">
        <v>600060000</v>
      </c>
      <c r="B202" s="35" t="s">
        <v>2334</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5" ht="12.75">
      <c r="A203" s="34">
        <v>600070000</v>
      </c>
      <c r="B203" s="35" t="s">
        <v>2335</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5" ht="12.75">
      <c r="A204" s="34">
        <v>600080000</v>
      </c>
      <c r="B204" s="35" t="s">
        <v>2344</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5" ht="12.75" customHeight="1">
      <c r="A205" s="34">
        <v>600110000</v>
      </c>
      <c r="B205" s="35" t="s">
        <v>2338</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5" ht="12.75">
      <c r="A206" s="34">
        <v>600140000</v>
      </c>
      <c r="B206" s="35" t="s">
        <v>2147</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5" ht="25.5">
      <c r="A207" s="34">
        <v>600140000</v>
      </c>
      <c r="B207" s="35" t="s">
        <v>2018</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12.75">
      <c r="A208" s="90">
        <v>600140000</v>
      </c>
      <c r="B208" s="35" t="s">
        <v>2333</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ht="12.75">
      <c r="A209" s="177" t="s">
        <v>4</v>
      </c>
      <c r="B209" s="178"/>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&amp;LC37103B9&amp;C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2330</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2021</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ht="12.75">
      <c r="A139" s="34">
        <v>221000000</v>
      </c>
      <c r="B139" s="35" t="s">
        <v>675</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ht="12.75">
      <c r="A140" s="34">
        <v>600010000</v>
      </c>
      <c r="B140" s="35" t="s">
        <v>2345</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ht="12.75">
      <c r="A141" s="34">
        <v>600020000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ht="12.75">
      <c r="A142" s="90">
        <v>600030000</v>
      </c>
      <c r="B142" s="35" t="s">
        <v>2341</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ht="12.75">
      <c r="A143" s="90">
        <v>600040000</v>
      </c>
      <c r="B143" s="35" t="s">
        <v>2342</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ht="12.75">
      <c r="A144" s="90">
        <v>600050000</v>
      </c>
      <c r="B144" s="35" t="s">
        <v>2343</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ht="12.75">
      <c r="A145" s="34">
        <v>600060000</v>
      </c>
      <c r="B145" s="35" t="s">
        <v>2334</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ht="12.75">
      <c r="A146" s="34">
        <v>600070000</v>
      </c>
      <c r="B146" s="35" t="s">
        <v>2335</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ht="12.75">
      <c r="A147" s="34">
        <v>600080000</v>
      </c>
      <c r="B147" s="35" t="s">
        <v>2344</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ht="12.75">
      <c r="A148" s="34">
        <v>600090000</v>
      </c>
      <c r="B148" s="35" t="s">
        <v>2346</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ht="12.75">
      <c r="A149" s="34">
        <v>600100000</v>
      </c>
      <c r="B149" s="35" t="s">
        <v>2347</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ht="12.75">
      <c r="A151" s="34">
        <v>600120000</v>
      </c>
      <c r="B151" s="35" t="s">
        <v>2353</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ht="12.75">
      <c r="A152" s="34">
        <v>600130000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5.5">
      <c r="A153" s="34">
        <v>600140000</v>
      </c>
      <c r="B153" s="35" t="s">
        <v>1930</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ht="12.75">
      <c r="A154" s="90">
        <v>600140000</v>
      </c>
      <c r="B154" s="35" t="s">
        <v>2333</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4" ht="12.75">
      <c r="A155" s="177" t="s">
        <v>4</v>
      </c>
      <c r="B155" s="178"/>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&amp;LC37103B9&amp;C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2331</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2130</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ht="12.75">
      <c r="A139" s="34">
        <v>231010000</v>
      </c>
      <c r="B139" s="35" t="s">
        <v>2131</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ht="12.75">
      <c r="A140" s="34">
        <v>231020000</v>
      </c>
      <c r="B140" s="35" t="s">
        <v>2132</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ht="12.75">
      <c r="A141" s="34">
        <v>600010000</v>
      </c>
      <c r="B141" s="35" t="s">
        <v>2345</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ht="12.75">
      <c r="A142" s="34">
        <v>600020000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ht="12.75">
      <c r="A143" s="90">
        <v>600030000</v>
      </c>
      <c r="B143" s="35" t="s">
        <v>2341</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ht="12.75">
      <c r="A144" s="90">
        <v>600040000</v>
      </c>
      <c r="B144" s="35" t="s">
        <v>2342</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ht="12.75">
      <c r="A145" s="90">
        <v>600050000</v>
      </c>
      <c r="B145" s="35" t="s">
        <v>2343</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ht="12.75">
      <c r="A146" s="34">
        <v>600060000</v>
      </c>
      <c r="B146" s="35" t="s">
        <v>2334</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ht="12.75">
      <c r="A147" s="34">
        <v>600070000</v>
      </c>
      <c r="B147" s="35" t="s">
        <v>2335</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ht="12.75">
      <c r="A148" s="34">
        <v>600080000</v>
      </c>
      <c r="B148" s="35" t="s">
        <v>2344</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ht="12.75">
      <c r="A149" s="34">
        <v>600090000</v>
      </c>
      <c r="B149" s="35" t="s">
        <v>2346</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ht="12.75">
      <c r="A151" s="34">
        <v>600140000</v>
      </c>
      <c r="B151" s="35" t="s">
        <v>2147</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5.5">
      <c r="A152" s="34">
        <v>600140000</v>
      </c>
      <c r="B152" s="35" t="s">
        <v>1930</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12.75">
      <c r="A153" s="90">
        <v>600140000</v>
      </c>
      <c r="B153" s="35" t="s">
        <v>2333</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4" ht="12.75">
      <c r="A154" s="177" t="s">
        <v>4</v>
      </c>
      <c r="B154" s="178"/>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&amp;LC37103B9&amp;C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4" t="s">
        <v>2332</v>
      </c>
      <c r="B1" s="174"/>
      <c r="C1" s="174"/>
      <c r="X1" s="110"/>
      <c r="Y1" s="111"/>
      <c r="Z1" s="112"/>
      <c r="AA1" s="113"/>
      <c r="AB1" s="111"/>
      <c r="AC1" s="111"/>
      <c r="AD1" s="111"/>
      <c r="AE1" s="111"/>
      <c r="AF1" s="114"/>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123" t="s">
        <v>1319</v>
      </c>
      <c r="H3" s="123" t="s">
        <v>1320</v>
      </c>
      <c r="I3" s="123" t="s">
        <v>1321</v>
      </c>
      <c r="J3" s="123"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289</v>
      </c>
      <c r="D671" s="26">
        <f>SUM(D672:D695)</f>
        <v>2640</v>
      </c>
      <c r="E671" s="26">
        <f>SUM(E672:E695)</f>
        <v>2336</v>
      </c>
      <c r="F671" s="26">
        <f>SUM(F672:F695)</f>
        <v>593</v>
      </c>
      <c r="G671" s="26">
        <f>SUM(G672:G695)</f>
        <v>1597.44383333333</v>
      </c>
      <c r="H671" s="26">
        <f>SUM(H672:H695)</f>
        <v>7199.62033333331</v>
      </c>
      <c r="I671" s="26">
        <f>SUM(I672:I695)</f>
        <v>6113.69966666666</v>
      </c>
      <c r="J671" s="26">
        <f>SUM(J672:J695)</f>
        <v>2683.36450000001</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c r="A694" s="6" t="s">
        <v>1918</v>
      </c>
      <c r="B694" s="13">
        <v>2981</v>
      </c>
      <c r="C694" s="5">
        <v>289</v>
      </c>
      <c r="D694" s="5">
        <v>2640</v>
      </c>
      <c r="E694" s="5">
        <v>2336</v>
      </c>
      <c r="F694" s="5">
        <v>593</v>
      </c>
      <c r="G694" s="5">
        <v>1597.44383333333</v>
      </c>
      <c r="H694" s="5">
        <v>7199.62033333331</v>
      </c>
      <c r="I694" s="5">
        <v>6113.69966666666</v>
      </c>
      <c r="J694" s="5">
        <v>2683.36450000001</v>
      </c>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289</v>
      </c>
      <c r="D696" s="27">
        <f>D6+D31+D36+D66+D84+D131+D187+D213+D227+D256+D274+D303+D327+D360+D390+D401+D426+D460+D492+D511+D532+D550+D588+D609+D631+D655+D671</f>
        <v>2640</v>
      </c>
      <c r="E696" s="27">
        <f>E6+E31+E36+E66+E84+E131+E187+E213+E227+E256+E274+E303+E327+E360+E390+E401+E426+E460+E492+E511+E532+E550+E588+E609+E631+E655+E671</f>
        <v>2336</v>
      </c>
      <c r="F696" s="27">
        <f>F6+F31+F36+F66+F84+F131+F187+F213+F227+F256+F274+F303+F327+F360+F390+F401+F426+F460+F492+F511+F532+F550+F588+F609+F631+F655+F671</f>
        <v>593</v>
      </c>
      <c r="G696" s="27">
        <f>G6+G31+G36+G66+G84+G131+G187+G213+G227+G256+G274+G303+G327+G360+G390+G401+G426+G460+G492+G511+G532+G550+G588+G609+G631+G655+G671</f>
        <v>1597.44383333333</v>
      </c>
      <c r="H696" s="27">
        <f>H6+H31+H36+H66+H84+H131+H187+H213+H227+H256+H274+H303+H327+H360+H390+H401+H426+H460+H492+H511+H532+H550+H588+H609+H631+H655+H671</f>
        <v>7199.62033333331</v>
      </c>
      <c r="I696" s="27">
        <f>I6+I31+I36+I66+I84+I131+I187+I213+I227+I256+I274+I303+I327+I360+I390+I401+I426+I460+I492+I511+I532+I550+I588+I609+I631+I655+I671</f>
        <v>6113.69966666666</v>
      </c>
      <c r="J696" s="27">
        <f>J6+J31+J36+J66+J84+J131+J187+J213+J227+J256+J274+J303+J327+J360+J390+J401+J426+J460+J492+J511+J532+J550+J588+J609+J631+J655+J671</f>
        <v>2683.36450000001</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289</v>
      </c>
      <c r="D802" s="25">
        <f>D696+D724+D753+D763+D792+D801</f>
        <v>2640</v>
      </c>
      <c r="E802" s="25">
        <f>E696+E724+E753+E763+E792+E801</f>
        <v>2336</v>
      </c>
      <c r="F802" s="25">
        <f>F696+F724+F753+F763+F792+F801</f>
        <v>593</v>
      </c>
      <c r="G802" s="25">
        <f>G696+G724+G753+G763+G792+G801</f>
        <v>1597.44383333333</v>
      </c>
      <c r="H802" s="25">
        <f>H696+H724+H753+H763+H792+H801</f>
        <v>7199.62033333331</v>
      </c>
      <c r="I802" s="25">
        <f>I696+I724+I753+I763+I792+I801</f>
        <v>6113.69966666666</v>
      </c>
      <c r="J802" s="25">
        <f>J696+J724+J753+J763+J792+J801</f>
        <v>2683.36450000001</v>
      </c>
      <c r="K802" s="21"/>
    </row>
    <row r="805" spans="3:8" ht="12.75" customHeight="1">
      <c r="C805" s="75" t="s">
        <v>2197</v>
      </c>
      <c r="D805" s="76"/>
      <c r="E805" s="77" t="s">
        <v>2356</v>
      </c>
      <c r="F805" s="73" t="s">
        <v>2356</v>
      </c>
      <c r="G805" s="184" t="s">
        <v>2357</v>
      </c>
      <c r="H805" s="184"/>
    </row>
    <row r="806" spans="3:8" ht="12.75">
      <c r="C806" s="70"/>
      <c r="D806" s="186" t="s">
        <v>2198</v>
      </c>
      <c r="E806" s="186"/>
      <c r="F806" s="74"/>
      <c r="G806" s="185" t="s">
        <v>2199</v>
      </c>
      <c r="H806" s="185"/>
    </row>
    <row r="807" spans="3:6" ht="12.75">
      <c r="C807" s="70"/>
      <c r="D807" s="70"/>
      <c r="E807" s="81"/>
      <c r="F807" s="81"/>
    </row>
    <row r="808" spans="3:8" ht="12.75">
      <c r="C808" s="71" t="s">
        <v>2200</v>
      </c>
      <c r="D808" s="78"/>
      <c r="E808" s="77" t="s">
        <v>2356</v>
      </c>
      <c r="F808" s="73" t="s">
        <v>2356</v>
      </c>
      <c r="G808" s="184" t="s">
        <v>2358</v>
      </c>
      <c r="H808" s="184"/>
    </row>
    <row r="809" spans="3:8" ht="12.75">
      <c r="C809" s="82"/>
      <c r="D809" s="186" t="s">
        <v>2198</v>
      </c>
      <c r="E809" s="186"/>
      <c r="F809" s="74"/>
      <c r="G809" s="185" t="s">
        <v>2199</v>
      </c>
      <c r="H809" s="185"/>
    </row>
    <row r="810" spans="3:6" ht="12.75" customHeight="1">
      <c r="C810" s="72" t="s">
        <v>2201</v>
      </c>
      <c r="D810" s="183" t="s">
        <v>2359</v>
      </c>
      <c r="E810" s="183"/>
      <c r="F810" s="80"/>
    </row>
    <row r="811" spans="3:6" ht="12.75">
      <c r="C811" s="72"/>
      <c r="D811" s="70"/>
      <c r="E811" s="79"/>
      <c r="F811" s="79"/>
    </row>
    <row r="812" spans="3:8" ht="12.75" customHeight="1">
      <c r="C812" s="72" t="s">
        <v>2202</v>
      </c>
      <c r="D812" s="183" t="s">
        <v>2360</v>
      </c>
      <c r="E812" s="183"/>
      <c r="F812" s="80"/>
      <c r="G812" s="184" t="s">
        <v>2361</v>
      </c>
      <c r="H812" s="184"/>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&amp;LC37103B9&amp;C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Каринэ</cp:lastModifiedBy>
  <cp:lastPrinted>2022-08-11T05:58:21Z</cp:lastPrinted>
  <dcterms:created xsi:type="dcterms:W3CDTF">2021-01-22T06:15:46Z</dcterms:created>
  <dcterms:modified xsi:type="dcterms:W3CDTF">2023-07-14T08:44:08Z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1-ЄЗ_00748_2.2023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C37103B9</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