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<sst xmlns="http://schemas.openxmlformats.org/spreadsheetml/2006/main" count="316" uniqueCount="255">
  <si>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</si>
  <si>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</si>
  <si>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</si>
  <si>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</si>
  <si>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</si>
  <si>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</si>
  <si>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</si>
  <si>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</si>
  <si>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</si>
  <si>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</si>
  <si>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</si>
  <si>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</si>
  <si>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</si>
  <si>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</si>
  <si>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</si>
  <si>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</si>
  <si>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</si>
  <si>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</si>
  <si>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</si>
  <si>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</si>
  <si>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</si>
  <si>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</si>
  <si>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</si>
  <si>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</si>
  <si>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</si>
  <si>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</si>
  <si>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</si>
  <si>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</si>
  <si>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</si>
  <si>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</si>
  <si>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</si>
  <si>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</si>
  <si>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</si>
  <si>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</si>
  <si>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</si>
  <si>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</si>
  <si>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</si>
  <si>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</si>
  <si>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</si>
  <si>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</si>
  <si>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</si>
  <si>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</si>
  <si>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</si>
  <si>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</si>
  <si>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</si>
  <si>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</si>
  <si>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</si>
  <si>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</si>
  <si>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</si>
  <si>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</si>
  <si>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</si>
  <si>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</si>
  <si>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</si>
  <si>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</si>
  <si>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</si>
  <si>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</si>
  <si>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</si>
  <si>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</si>
  <si>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</si>
  <si>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</si>
  <si>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</si>
  <si>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</si>
  <si>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</si>
  <si>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</si>
  <si>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</si>
  <si>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</si>
  <si>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</si>
  <si>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</si>
  <si>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</si>
  <si>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</si>
  <si>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</si>
  <si>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</si>
  <si>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</si>
  <si>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</si>
  <si>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</si>
  <si>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</si>
  <si>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</si>
  <si>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</si>
  <si>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</si>
  <si>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</si>
  <si>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</si>
  <si>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</si>
  <si>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</si>
  <si>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</si>
  <si>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</si>
  <si>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</si>
  <si>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</si>
  <si>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</si>
  <si>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</si>
  <si>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</si>
  <si>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</si>
  <si>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</si>
  <si>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</si>
  <si>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</si>
  <si>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</si>
  <si>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</si>
  <si>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</si>
  <si>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</si>
  <si>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</si>
  <si>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</si>
  <si>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</si>
  <si>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</si>
  <si>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</si>
  <si>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</si>
  <si>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</si>
  <si>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</si>
  <si>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</si>
  <si>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</si>
  <si>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</si>
  <si>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</si>
  <si>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</si>
  <si>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</si>
  <si>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</si>
  <si>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</si>
  <si>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</si>
  <si>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</si>
  <si>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</si>
  <si>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</si>
  <si>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</si>
  <si>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</si>
  <si>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</si>
  <si>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</si>
  <si>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</si>
  <si>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</si>
  <si>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</si>
  <si>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</si>
  <si>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</si>
  <si>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</si>
  <si>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</si>
  <si>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</si>
  <si>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</si>
  <si>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</si>
  <si>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</si>
  <si>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</si>
  <si>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</si>
  <si>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</si>
  <si>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</si>
  <si>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</si>
  <si>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</si>
  <si>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</si>
  <si>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</si>
  <si>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</si>
  <si>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</si>
  <si>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</si>
  <si>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</si>
  <si>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</si>
  <si>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</si>
  <si>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</si>
  <si>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</si>
  <si>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</si>
  <si>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</si>
  <si>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</si>
  <si>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</si>
  <si>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</si>
  <si>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</si>
  <si>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</si>
  <si>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</si>
  <si>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</si>
  <si>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</si>
  <si>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</si>
  <si>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</si>
  <si>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</si>
  <si>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</si>
  <si>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</si>
  <si>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</si>
  <si>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</si>
  <si>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</si>
  <si>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</si>
  <si>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</si>
  <si>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</si>
  <si>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</si>
  <si>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</si>
  <si>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</si>
  <si>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</si>
  <si>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</si>
  <si>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</si>
  <si>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</si>
  <si>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</si>
  <si>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</si>
  <si>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</si>
  <si>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</si>
  <si>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</si>
  <si>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</si>
  <si>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</si>
  <si>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</si>
  <si>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</si>
  <si>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</si>
  <si>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</si>
  <si>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</si>
  <si>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</si>
  <si>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</si>
  <si>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</si>
  <si>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</si>
  <si>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</si>
  <si>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</si>
  <si>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</si>
  <si>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</si>
  <si>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</si>
  <si>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</si>
  <si>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</si>
  <si>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</si>
  <si>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</si>
  <si>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</si>
  <si>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</si>
  <si>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</si>
  <si>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</si>
  <si>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</si>
  <si>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</si>
  <si>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</si>
  <si>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</si>
  <si>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</si>
  <si>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</si>
  <si>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</si>
  <si>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</si>
  <si>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</si>
  <si>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</si>
  <si>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</si>
  <si>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</si>
  <si>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</si>
  <si>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</si>
  <si>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</si>
  <si>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</si>
  <si>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</si>
  <si>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</si>
  <si>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</si>
  <si>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</si>
  <si>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</si>
  <si>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</si>
  <si>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</si>
  <si>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</si>
  <si>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</si>
  <si>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</si>
  <si>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</si>
  <si>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</si>
  <si>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</si>
  <si>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</si>
  <si>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</si>
  <si>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</si>
  <si>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</si>
  <si>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</si>
  <si>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</si>
  <si>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</si>
  <si>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</si>
  <si>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</si>
  <si>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Д.П. Криворученко</t>
  </si>
  <si>
    <t xml:space="preserve">К.А. Барбаш </t>
  </si>
  <si>
    <t>(0462)-676-901</t>
  </si>
  <si>
    <t>(0462)-676-887</t>
  </si>
  <si>
    <t>inbox@cn.cn.court.gov.ua</t>
  </si>
  <si>
    <t>5 січня 2018 року</t>
  </si>
  <si>
    <t>2017 рік</t>
  </si>
  <si>
    <t>Чернігівський районний суд Чернігівської області</t>
  </si>
  <si>
    <t xml:space="preserve">Місцезнаходження: </t>
  </si>
  <si>
    <t>14000. Чернігівська область.м. Чернігів</t>
  </si>
  <si>
    <t>вул. Хлібопекарська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</si>
</sst>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81</v>
      </c>
      <c r="F10" s="157">
        <v>80</v>
      </c>
      <c r="G10" s="157">
        <v>79</v>
      </c>
      <c r="H10" s="157">
        <v>14</v>
      </c>
      <c r="I10" s="157">
        <v>3</v>
      </c>
      <c r="J10" s="157">
        <v>1</v>
      </c>
      <c r="K10" s="157">
        <v>61</v>
      </c>
      <c r="L10" s="157">
        <v>1</v>
      </c>
      <c r="M10" s="168">
        <v>2</v>
      </c>
      <c r="N10" s="163">
        <v>1</v>
      </c>
      <c r="O10" s="111">
        <f>E10-F10</f>
        <v>1</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50</v>
      </c>
      <c r="F15" s="157">
        <v>50</v>
      </c>
      <c r="G15" s="157">
        <v>45</v>
      </c>
      <c r="H15" s="157"/>
      <c r="I15" s="157">
        <v>1</v>
      </c>
      <c r="J15" s="157">
        <v>8</v>
      </c>
      <c r="K15" s="157">
        <v>36</v>
      </c>
      <c r="L15" s="157"/>
      <c r="M15" s="157">
        <v>5</v>
      </c>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50</v>
      </c>
      <c r="F21" s="157">
        <v>50</v>
      </c>
      <c r="G21" s="157">
        <v>45</v>
      </c>
      <c r="H21" s="157"/>
      <c r="I21" s="157">
        <v>1</v>
      </c>
      <c r="J21" s="157">
        <v>8</v>
      </c>
      <c r="K21" s="157">
        <v>36</v>
      </c>
      <c r="L21" s="157"/>
      <c r="M21" s="157">
        <v>5</v>
      </c>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131</v>
      </c>
      <c r="F23" s="157">
        <f>F10+F12+F15+F22</f>
        <v>130</v>
      </c>
      <c r="G23" s="157">
        <f>G10+G12+G15+G22</f>
        <v>124</v>
      </c>
      <c r="H23" s="157">
        <f>H10+H15</f>
        <v>14</v>
      </c>
      <c r="I23" s="157">
        <f>I10+I15</f>
        <v>4</v>
      </c>
      <c r="J23" s="157">
        <f>J10+J12+J15</f>
        <v>9</v>
      </c>
      <c r="K23" s="157">
        <f>K10+K12+K15</f>
        <v>97</v>
      </c>
      <c r="L23" s="157">
        <f>L10+L12+L15+L22</f>
        <v>1</v>
      </c>
      <c r="M23" s="157">
        <f>M10+M12+M15+M22</f>
        <v>7</v>
      </c>
      <c r="N23" s="157">
        <f>N10</f>
        <v>1</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70</v>
      </c>
      <c r="G31" s="167">
        <v>63</v>
      </c>
      <c r="H31" s="167">
        <v>58</v>
      </c>
      <c r="I31" s="167">
        <v>54</v>
      </c>
      <c r="J31" s="167">
        <v>33</v>
      </c>
      <c r="K31" s="167"/>
      <c r="L31" s="167">
        <v>4</v>
      </c>
      <c r="M31" s="167">
        <v>1</v>
      </c>
      <c r="N31" s="167">
        <v>12</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&amp;LCD56B497&amp;CФорма № 2-А, Підрозділ: Чернігівський районний суд Чернігівської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17</v>
      </c>
      <c r="E12" s="163">
        <v>15</v>
      </c>
      <c r="F12" s="163">
        <v>14</v>
      </c>
      <c r="G12" s="163">
        <v>5</v>
      </c>
      <c r="H12" s="163"/>
      <c r="I12" s="163"/>
      <c r="J12" s="163">
        <v>1</v>
      </c>
      <c r="K12" s="162">
        <v>2</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17</v>
      </c>
      <c r="E24" s="163">
        <v>15</v>
      </c>
      <c r="F24" s="163">
        <v>14</v>
      </c>
      <c r="G24" s="163">
        <v>5</v>
      </c>
      <c r="H24" s="163"/>
      <c r="I24" s="163"/>
      <c r="J24" s="163">
        <v>1</v>
      </c>
      <c r="K24" s="162">
        <v>2</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17</v>
      </c>
      <c r="E25" s="163">
        <v>15</v>
      </c>
      <c r="F25" s="163">
        <v>14</v>
      </c>
      <c r="G25" s="163">
        <v>5</v>
      </c>
      <c r="H25" s="163"/>
      <c r="I25" s="163"/>
      <c r="J25" s="163">
        <v>1</v>
      </c>
      <c r="K25" s="162">
        <v>2</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v>1</v>
      </c>
      <c r="F30" s="163">
        <v>1</v>
      </c>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1</v>
      </c>
      <c r="E34" s="163">
        <v>1</v>
      </c>
      <c r="F34" s="163">
        <v>1</v>
      </c>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5</v>
      </c>
      <c r="E43" s="163">
        <v>3</v>
      </c>
      <c r="F43" s="163">
        <v>2</v>
      </c>
      <c r="G43" s="163">
        <v>1</v>
      </c>
      <c r="H43" s="163"/>
      <c r="I43" s="163"/>
      <c r="J43" s="163">
        <v>1</v>
      </c>
      <c r="K43" s="162">
        <v>3</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v>3</v>
      </c>
      <c r="E45" s="163">
        <v>2</v>
      </c>
      <c r="F45" s="163">
        <v>1</v>
      </c>
      <c r="G45" s="163"/>
      <c r="H45" s="163"/>
      <c r="I45" s="163"/>
      <c r="J45" s="163">
        <v>1</v>
      </c>
      <c r="K45" s="162">
        <v>2</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v>2</v>
      </c>
      <c r="E46" s="163">
        <v>2</v>
      </c>
      <c r="F46" s="163">
        <v>1</v>
      </c>
      <c r="G46" s="163"/>
      <c r="H46" s="163"/>
      <c r="I46" s="163"/>
      <c r="J46" s="163">
        <v>1</v>
      </c>
      <c r="K46" s="162">
        <v>1</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2</v>
      </c>
      <c r="E48" s="163">
        <v>1</v>
      </c>
      <c r="F48" s="163">
        <v>1</v>
      </c>
      <c r="G48" s="163">
        <v>1</v>
      </c>
      <c r="H48" s="163"/>
      <c r="I48" s="163"/>
      <c r="J48" s="163"/>
      <c r="K48" s="162">
        <v>1</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v>1</v>
      </c>
      <c r="E79" s="163">
        <v>1</v>
      </c>
      <c r="F79" s="163">
        <v>1</v>
      </c>
      <c r="G79" s="163">
        <v>1</v>
      </c>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v>1</v>
      </c>
      <c r="E84" s="163">
        <v>1</v>
      </c>
      <c r="F84" s="163">
        <v>1</v>
      </c>
      <c r="G84" s="163">
        <v>1</v>
      </c>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6</v>
      </c>
      <c r="D88" s="163">
        <v>35</v>
      </c>
      <c r="E88" s="163">
        <v>35</v>
      </c>
      <c r="F88" s="163">
        <v>33</v>
      </c>
      <c r="G88" s="163">
        <v>26</v>
      </c>
      <c r="H88" s="163"/>
      <c r="I88" s="163"/>
      <c r="J88" s="163">
        <v>2</v>
      </c>
      <c r="K88" s="162">
        <v>6</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6</v>
      </c>
      <c r="D90" s="163">
        <v>24</v>
      </c>
      <c r="E90" s="163">
        <v>25</v>
      </c>
      <c r="F90" s="163">
        <v>24</v>
      </c>
      <c r="G90" s="163">
        <v>18</v>
      </c>
      <c r="H90" s="163"/>
      <c r="I90" s="163"/>
      <c r="J90" s="163">
        <v>1</v>
      </c>
      <c r="K90" s="162">
        <v>5</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6</v>
      </c>
      <c r="D94" s="163">
        <v>24</v>
      </c>
      <c r="E94" s="163">
        <v>25</v>
      </c>
      <c r="F94" s="163">
        <v>24</v>
      </c>
      <c r="G94" s="163">
        <v>18</v>
      </c>
      <c r="H94" s="163"/>
      <c r="I94" s="163"/>
      <c r="J94" s="163">
        <v>1</v>
      </c>
      <c r="K94" s="162">
        <v>5</v>
      </c>
      <c r="L94" s="163"/>
      <c r="M94" s="163"/>
      <c r="N94" s="164"/>
      <c r="O94" s="163"/>
      <c r="P94" s="60"/>
    </row>
    <row r="95" spans="1:16" s="4" customFormat="1" ht="25.5" customHeight="1">
      <c r="A95" s="44">
        <v>88</v>
      </c>
      <c r="B95" s="114" t="s">
        <v>68</v>
      </c>
      <c r="C95" s="164"/>
      <c r="D95" s="163">
        <v>10</v>
      </c>
      <c r="E95" s="163">
        <v>9</v>
      </c>
      <c r="F95" s="163">
        <v>8</v>
      </c>
      <c r="G95" s="163">
        <v>7</v>
      </c>
      <c r="H95" s="163"/>
      <c r="I95" s="163"/>
      <c r="J95" s="163">
        <v>1</v>
      </c>
      <c r="K95" s="162">
        <v>1</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4</v>
      </c>
      <c r="E97" s="163">
        <v>3</v>
      </c>
      <c r="F97" s="163">
        <v>3</v>
      </c>
      <c r="G97" s="163">
        <v>3</v>
      </c>
      <c r="H97" s="163"/>
      <c r="I97" s="163"/>
      <c r="J97" s="163"/>
      <c r="K97" s="162">
        <v>1</v>
      </c>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v>1</v>
      </c>
      <c r="E99" s="163">
        <v>1</v>
      </c>
      <c r="F99" s="163">
        <v>1</v>
      </c>
      <c r="G99" s="163">
        <v>1</v>
      </c>
      <c r="H99" s="163"/>
      <c r="I99" s="163"/>
      <c r="J99" s="163"/>
      <c r="K99" s="162"/>
      <c r="L99" s="163"/>
      <c r="M99" s="163"/>
      <c r="N99" s="164"/>
      <c r="O99" s="163"/>
      <c r="P99" s="61"/>
    </row>
    <row r="100" spans="1:16" s="4" customFormat="1" ht="25.5" customHeight="1">
      <c r="A100" s="46">
        <v>93</v>
      </c>
      <c r="B100" s="114" t="s">
        <v>241</v>
      </c>
      <c r="C100" s="164"/>
      <c r="D100" s="163">
        <v>1</v>
      </c>
      <c r="E100" s="163">
        <v>1</v>
      </c>
      <c r="F100" s="163">
        <v>1</v>
      </c>
      <c r="G100" s="163">
        <v>1</v>
      </c>
      <c r="H100" s="163"/>
      <c r="I100" s="163"/>
      <c r="J100" s="163"/>
      <c r="K100" s="162"/>
      <c r="L100" s="163"/>
      <c r="M100" s="163"/>
      <c r="N100" s="164"/>
      <c r="O100" s="163"/>
      <c r="P100" s="61"/>
    </row>
    <row r="101" spans="1:16" s="4" customFormat="1" ht="18.75" customHeight="1">
      <c r="A101" s="44">
        <v>94</v>
      </c>
      <c r="B101" s="115" t="s">
        <v>190</v>
      </c>
      <c r="C101" s="164"/>
      <c r="D101" s="163">
        <v>1</v>
      </c>
      <c r="E101" s="163">
        <v>1</v>
      </c>
      <c r="F101" s="163">
        <v>1</v>
      </c>
      <c r="G101" s="163">
        <v>1</v>
      </c>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3</v>
      </c>
      <c r="E103" s="163">
        <v>3</v>
      </c>
      <c r="F103" s="163">
        <v>3</v>
      </c>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3</v>
      </c>
      <c r="E108" s="163">
        <v>3</v>
      </c>
      <c r="F108" s="163">
        <v>3</v>
      </c>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v>1</v>
      </c>
      <c r="E113" s="163"/>
      <c r="F113" s="163"/>
      <c r="G113" s="163"/>
      <c r="H113" s="163"/>
      <c r="I113" s="163"/>
      <c r="J113" s="163"/>
      <c r="K113" s="162">
        <v>1</v>
      </c>
      <c r="L113" s="163"/>
      <c r="M113" s="163"/>
      <c r="N113" s="164"/>
      <c r="O113" s="163"/>
      <c r="P113" s="100"/>
      <c r="Q113" s="100"/>
      <c r="R113" s="100"/>
      <c r="S113" s="100"/>
    </row>
    <row r="114" spans="1:19" s="101" customFormat="1" ht="30.75" customHeight="1">
      <c r="A114" s="46">
        <v>107</v>
      </c>
      <c r="B114" s="117" t="s">
        <v>222</v>
      </c>
      <c r="C114" s="164">
        <f>SUM(C8,C9,C12,C29,C30,C43,C49,C52,C79,C88,C103,C109,C113)</f>
        <v>7</v>
      </c>
      <c r="D114" s="164">
        <f aca="true" t="shared" si="0" ref="D114:O114">SUM(D8,D9,D12,D29,D30,D43,D49,D52,D79,D88,D103,D109,D113)</f>
        <v>63</v>
      </c>
      <c r="E114" s="164">
        <f t="shared" si="0"/>
        <v>58</v>
      </c>
      <c r="F114" s="164">
        <f t="shared" si="0"/>
        <v>54</v>
      </c>
      <c r="G114" s="164">
        <f t="shared" si="0"/>
        <v>33</v>
      </c>
      <c r="H114" s="164">
        <f t="shared" si="0"/>
        <v>0</v>
      </c>
      <c r="I114" s="164">
        <f t="shared" si="0"/>
        <v>0</v>
      </c>
      <c r="J114" s="164">
        <f t="shared" si="0"/>
        <v>4</v>
      </c>
      <c r="K114" s="164">
        <f t="shared" si="0"/>
        <v>12</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&amp;LCD56B497&amp;CФорма № 2-А, Підрозділ: Чернігівський районний суд Чернігівської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&amp;LCD56B497&amp;CФорма № 2-А, Підрозділ: Чернігівський районний суд Чернігівської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2</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4</v>
      </c>
      <c r="L15" s="33"/>
      <c r="M15" s="23"/>
      <c r="N15" s="20"/>
      <c r="O15" s="20"/>
      <c r="P15" s="20"/>
    </row>
    <row r="16" spans="1:16" s="10" customFormat="1" ht="20.25" customHeight="1">
      <c r="A16" s="2">
        <v>12</v>
      </c>
      <c r="B16" s="284"/>
      <c r="C16" s="259" t="s">
        <v>129</v>
      </c>
      <c r="D16" s="260"/>
      <c r="E16" s="260"/>
      <c r="F16" s="260"/>
      <c r="G16" s="260"/>
      <c r="H16" s="260"/>
      <c r="I16" s="260"/>
      <c r="J16" s="261"/>
      <c r="K16" s="156">
        <v>21</v>
      </c>
      <c r="L16" s="33"/>
      <c r="M16" s="23"/>
      <c r="N16" s="20"/>
      <c r="O16" s="20"/>
      <c r="P16" s="20"/>
    </row>
    <row r="17" spans="1:16" s="10" customFormat="1" ht="22.5" customHeight="1">
      <c r="A17" s="2">
        <v>13</v>
      </c>
      <c r="B17" s="284"/>
      <c r="C17" s="300" t="s">
        <v>145</v>
      </c>
      <c r="D17" s="301"/>
      <c r="E17" s="301"/>
      <c r="F17" s="301"/>
      <c r="G17" s="301"/>
      <c r="H17" s="301"/>
      <c r="I17" s="301"/>
      <c r="J17" s="302"/>
      <c r="K17" s="156">
        <v>26</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6</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&amp;LCD56B497&amp;CФорма № 2-А, Підрозділ: Чернігівський районний суд Чернігівської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4</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&amp;LCD56B497&amp;C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Каринэ</cp:lastModifiedBy>
  <cp:lastPrinted>2015-12-10T14:23:53Z</cp:lastPrinted>
  <dcterms:created xsi:type="dcterms:W3CDTF">2015-09-09T11:49:13Z</dcterms:created>
  <dcterms:modified xsi:type="dcterms:W3CDTF">2018-05-05T06:05:04Z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2-А_00748_4.2017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CD56B497</vt:lpwstr>
  </property>
  <property fmtid="{D5CDD505-2E9C-101B-9397-08002B2CF9AE}" pid="10" name="Підрозд">
    <vt:lpwstr>Чернігівський районний суд Чернігівської області</vt:lpwstr>
  </property>
  <property fmtid="{D5CDD505-2E9C-101B-9397-08002B2CF9AE}" pid="11" name="ПідрозділDB">
    <vt:i4>0</vt:i4>
  </property>
  <property fmtid="{D5CDD505-2E9C-101B-9397-08002B2CF9AE}" pid="12" name="Підрозділ">
    <vt:i4>1011</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3.20.3.1890</vt:lpwstr>
  </property>
</Properties>
</file>