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<sst xmlns="http://schemas.openxmlformats.org/spreadsheetml/2006/main" count="187" uniqueCount="160">
  <si>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</si>
  <si>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</si>
  <si>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</si>
  <si>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</si>
  <si>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</si>
  <si>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</si>
  <si>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</si>
  <si>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</si>
  <si>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</si>
  <si>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</si>
  <si>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</si>
  <si>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</si>
  <si>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</si>
  <si>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</si>
  <si>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</si>
  <si>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</si>
  <si>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</si>
  <si>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</si>
  <si>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</si>
  <si>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</si>
  <si>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</si>
  <si>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</si>
  <si>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</si>
  <si>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</si>
  <si>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</si>
  <si>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</si>
  <si>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</si>
  <si>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</si>
  <si>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</si>
  <si>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</si>
  <si>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</si>
  <si>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</si>
  <si>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</si>
  <si>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</si>
  <si>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</si>
  <si>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</si>
  <si>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</si>
  <si>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</si>
  <si>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</si>
  <si>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</si>
  <si>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</si>
  <si>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</si>
  <si>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</si>
  <si>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</si>
  <si>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</si>
  <si>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</si>
  <si>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</si>
  <si>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</si>
  <si>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</si>
  <si>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</si>
  <si>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</si>
  <si>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</si>
  <si>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</si>
  <si>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</si>
  <si>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</si>
  <si>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</si>
  <si>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</si>
  <si>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</si>
  <si>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</si>
  <si>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</si>
  <si>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</si>
  <si>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</si>
  <si>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</si>
  <si>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</si>
  <si>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</si>
  <si>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</si>
  <si>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</si>
  <si>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</si>
  <si>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</si>
  <si>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</si>
  <si>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</si>
  <si>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</si>
  <si>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</si>
  <si>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</si>
  <si>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</si>
  <si>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</si>
  <si>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</si>
  <si>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</si>
  <si>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</si>
  <si>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</si>
  <si>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</si>
  <si>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</si>
  <si>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</si>
  <si>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</si>
  <si>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</si>
  <si>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</si>
  <si>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</si>
  <si>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</si>
  <si>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</si>
  <si>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</si>
  <si>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</si>
  <si>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</si>
  <si>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</si>
  <si>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</si>
  <si>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</si>
  <si>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</si>
  <si>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</si>
  <si>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</si>
  <si>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</si>
  <si>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</si>
  <si>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</si>
  <si>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</si>
  <si>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</si>
  <si>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</si>
  <si>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</si>
  <si>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</si>
  <si>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</si>
  <si>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</si>
  <si>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</si>
  <si>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</si>
  <si>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</si>
  <si>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</si>
  <si>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</si>
  <si>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</si>
  <si>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</si>
  <si>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</si>
  <si>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</si>
  <si>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</si>
  <si>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</si>
  <si>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</si>
  <si>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</si>
  <si>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</si>
  <si>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</si>
  <si>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</si>
  <si>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</si>
  <si>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</si>
  <si>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</si>
  <si>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</si>
  <si>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</si>
  <si>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</si>
  <si>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</si>
  <si>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</si>
  <si>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</si>
  <si>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</si>
  <si>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</si>
  <si>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</si>
  <si>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</si>
  <si>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</si>
  <si>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</si>
  <si>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</si>
  <si>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</si>
  <si>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</si>
  <si>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</si>
  <si>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</si>
  <si>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</si>
  <si>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</si>
  <si>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</si>
  <si>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</si>
  <si>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</si>
  <si>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</si>
  <si>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</si>
  <si>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</si>
  <si>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</si>
  <si>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</si>
  <si>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В.О. Кухта</t>
  </si>
  <si>
    <t xml:space="preserve">К.А. Барбаш </t>
  </si>
  <si>
    <t>(0462)-676-901</t>
  </si>
  <si>
    <t>(0462)-676-887</t>
  </si>
  <si>
    <t>inbox@cn.cn.court.gov.ua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</si>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</sst>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4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&amp;L67B5003A&amp;C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946</v>
      </c>
      <c r="D6" s="88">
        <f>SUM(D7,D10,D13,D14,D15,D21,D24,D25,D18,D19,D20)</f>
        <v>1000432.0700000008</v>
      </c>
      <c r="E6" s="88">
        <f>SUM(E7,E10,E13,E14,E15,E21,E24,E25,E18,E19,E20)</f>
        <v>700</v>
      </c>
      <c r="F6" s="88">
        <f>SUM(F7,F10,F13,F14,F15,F21,F24,F25,F18,F19,F20)</f>
        <v>791687.5999999997</v>
      </c>
      <c r="G6" s="88">
        <f>SUM(G7,G10,G13,G14,G15,G21,G24,G25,G18,G19,G20)</f>
        <v>25</v>
      </c>
      <c r="H6" s="88">
        <f>SUM(H7,H10,H13,H14,H15,H21,H24,H25,H18,H19,H20)</f>
        <v>27480.469999999998</v>
      </c>
      <c r="I6" s="88">
        <f>SUM(I7,I10,I13,I14,I15,I21,I24,I25,I18,I19,I20)</f>
        <v>93</v>
      </c>
      <c r="J6" s="88">
        <f>SUM(J7,J10,J13,J14,J15,J21,J24,J25,J18,J19,J20)</f>
        <v>76726.79000000001</v>
      </c>
      <c r="K6" s="88">
        <f>SUM(K7,K10,K13,K14,K15,K21,K24,K25,K18,K19,K20)</f>
        <v>142</v>
      </c>
      <c r="L6" s="88">
        <f>SUM(L7,L10,L13,L14,L15,L21,L24,L25,L18,L19,L20)</f>
        <v>136083.0799999999</v>
      </c>
    </row>
    <row r="7" spans="1:12" ht="12.75" customHeight="1">
      <c r="A7" s="86">
        <v>2</v>
      </c>
      <c r="B7" s="89" t="s">
        <v>68</v>
      </c>
      <c r="C7" s="90">
        <v>140</v>
      </c>
      <c r="D7" s="90">
        <v>319768.91</v>
      </c>
      <c r="E7" s="90">
        <v>106</v>
      </c>
      <c r="F7" s="90">
        <v>267624.42</v>
      </c>
      <c r="G7" s="90">
        <v>9</v>
      </c>
      <c r="H7" s="90">
        <v>17458.62</v>
      </c>
      <c r="I7" s="90">
        <v>13</v>
      </c>
      <c r="J7" s="90">
        <v>22953.18</v>
      </c>
      <c r="K7" s="90">
        <v>14</v>
      </c>
      <c r="L7" s="90">
        <v>26919.08</v>
      </c>
    </row>
    <row r="8" spans="1:12" ht="12.75">
      <c r="A8" s="86">
        <v>3</v>
      </c>
      <c r="B8" s="91" t="s">
        <v>69</v>
      </c>
      <c r="C8" s="90">
        <v>56</v>
      </c>
      <c r="D8" s="90">
        <v>188594.64</v>
      </c>
      <c r="E8" s="90">
        <v>46</v>
      </c>
      <c r="F8" s="90">
        <v>162805.97</v>
      </c>
      <c r="G8" s="90">
        <v>5</v>
      </c>
      <c r="H8" s="90">
        <v>11967</v>
      </c>
      <c r="I8" s="90">
        <v>6</v>
      </c>
      <c r="J8" s="90">
        <v>16006.38</v>
      </c>
      <c r="K8" s="90"/>
      <c r="L8" s="90"/>
    </row>
    <row r="9" spans="1:12" ht="12.75">
      <c r="A9" s="86">
        <v>4</v>
      </c>
      <c r="B9" s="91" t="s">
        <v>70</v>
      </c>
      <c r="C9" s="90">
        <v>84</v>
      </c>
      <c r="D9" s="90">
        <v>131174.27</v>
      </c>
      <c r="E9" s="90">
        <v>60</v>
      </c>
      <c r="F9" s="90">
        <v>104818.45</v>
      </c>
      <c r="G9" s="90">
        <v>4</v>
      </c>
      <c r="H9" s="90">
        <v>5491.62</v>
      </c>
      <c r="I9" s="90">
        <v>7</v>
      </c>
      <c r="J9" s="90">
        <v>6946.8</v>
      </c>
      <c r="K9" s="90">
        <v>14</v>
      </c>
      <c r="L9" s="90">
        <v>26919.08</v>
      </c>
    </row>
    <row r="10" spans="1:12" ht="12.75">
      <c r="A10" s="86">
        <v>5</v>
      </c>
      <c r="B10" s="89" t="s">
        <v>71</v>
      </c>
      <c r="C10" s="90">
        <v>298</v>
      </c>
      <c r="D10" s="90">
        <v>424396.960000001</v>
      </c>
      <c r="E10" s="90">
        <v>171</v>
      </c>
      <c r="F10" s="90">
        <v>286988.05</v>
      </c>
      <c r="G10" s="90">
        <v>10</v>
      </c>
      <c r="H10" s="90">
        <v>7232</v>
      </c>
      <c r="I10" s="90">
        <v>48</v>
      </c>
      <c r="J10" s="90">
        <v>45855.51</v>
      </c>
      <c r="K10" s="90">
        <v>78</v>
      </c>
      <c r="L10" s="90">
        <v>92293.1999999999</v>
      </c>
    </row>
    <row r="11" spans="1:12" ht="12.75">
      <c r="A11" s="86">
        <v>6</v>
      </c>
      <c r="B11" s="91" t="s">
        <v>72</v>
      </c>
      <c r="C11" s="90">
        <v>53</v>
      </c>
      <c r="D11" s="90">
        <v>183682.66</v>
      </c>
      <c r="E11" s="90">
        <v>37</v>
      </c>
      <c r="F11" s="90">
        <v>148649</v>
      </c>
      <c r="G11" s="90">
        <v>1</v>
      </c>
      <c r="H11" s="90">
        <v>2481</v>
      </c>
      <c r="I11" s="90">
        <v>5</v>
      </c>
      <c r="J11" s="90">
        <v>6254.06</v>
      </c>
      <c r="K11" s="90">
        <v>10</v>
      </c>
      <c r="L11" s="90">
        <v>24810</v>
      </c>
    </row>
    <row r="12" spans="1:12" ht="12.75">
      <c r="A12" s="86">
        <v>7</v>
      </c>
      <c r="B12" s="91" t="s">
        <v>73</v>
      </c>
      <c r="C12" s="90">
        <v>245</v>
      </c>
      <c r="D12" s="90">
        <v>240714.299999999</v>
      </c>
      <c r="E12" s="90">
        <v>134</v>
      </c>
      <c r="F12" s="90">
        <v>138339.05</v>
      </c>
      <c r="G12" s="90">
        <v>9</v>
      </c>
      <c r="H12" s="90">
        <v>4751</v>
      </c>
      <c r="I12" s="90">
        <v>43</v>
      </c>
      <c r="J12" s="90">
        <v>39601.45</v>
      </c>
      <c r="K12" s="90">
        <v>68</v>
      </c>
      <c r="L12" s="90">
        <v>67483.2000000001</v>
      </c>
    </row>
    <row r="13" spans="1:12" ht="12.75">
      <c r="A13" s="86">
        <v>8</v>
      </c>
      <c r="B13" s="89" t="s">
        <v>18</v>
      </c>
      <c r="C13" s="90">
        <v>131</v>
      </c>
      <c r="D13" s="90">
        <v>130004.4</v>
      </c>
      <c r="E13" s="90">
        <v>127</v>
      </c>
      <c r="F13" s="90">
        <v>127036.23</v>
      </c>
      <c r="G13" s="90">
        <v>3</v>
      </c>
      <c r="H13" s="90">
        <v>1942.6</v>
      </c>
      <c r="I13" s="90"/>
      <c r="J13" s="90"/>
      <c r="K13" s="90">
        <v>4</v>
      </c>
      <c r="L13" s="90">
        <v>2977.2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496.2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98</v>
      </c>
      <c r="D15" s="90">
        <v>58055.3999999999</v>
      </c>
      <c r="E15" s="90">
        <v>87</v>
      </c>
      <c r="F15" s="90">
        <v>57591.8</v>
      </c>
      <c r="G15" s="90">
        <v>1</v>
      </c>
      <c r="H15" s="90">
        <v>496.2</v>
      </c>
      <c r="I15" s="90"/>
      <c r="J15" s="90"/>
      <c r="K15" s="90">
        <v>10</v>
      </c>
      <c r="L15" s="90">
        <v>4962</v>
      </c>
    </row>
    <row r="16" spans="1:12" ht="12.75">
      <c r="A16" s="86">
        <v>11</v>
      </c>
      <c r="B16" s="91" t="s">
        <v>72</v>
      </c>
      <c r="C16" s="90">
        <v>12</v>
      </c>
      <c r="D16" s="90">
        <v>14886</v>
      </c>
      <c r="E16" s="90">
        <v>12</v>
      </c>
      <c r="F16" s="90">
        <v>14886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86</v>
      </c>
      <c r="D17" s="90">
        <v>43169.4</v>
      </c>
      <c r="E17" s="90">
        <v>75</v>
      </c>
      <c r="F17" s="90">
        <v>42705.8</v>
      </c>
      <c r="G17" s="90">
        <v>1</v>
      </c>
      <c r="H17" s="90">
        <v>496.2</v>
      </c>
      <c r="I17" s="90"/>
      <c r="J17" s="90"/>
      <c r="K17" s="90">
        <v>10</v>
      </c>
      <c r="L17" s="90">
        <v>4962</v>
      </c>
    </row>
    <row r="18" spans="1:12" ht="12.75">
      <c r="A18" s="86">
        <v>13</v>
      </c>
      <c r="B18" s="92" t="s">
        <v>93</v>
      </c>
      <c r="C18" s="90">
        <v>264</v>
      </c>
      <c r="D18" s="90">
        <v>65229.1999999997</v>
      </c>
      <c r="E18" s="90">
        <v>195</v>
      </c>
      <c r="F18" s="90">
        <v>50090.0999999998</v>
      </c>
      <c r="G18" s="90">
        <v>1</v>
      </c>
      <c r="H18" s="90">
        <v>227</v>
      </c>
      <c r="I18" s="90">
        <v>32</v>
      </c>
      <c r="J18" s="90">
        <v>7918.1</v>
      </c>
      <c r="K18" s="90">
        <v>36</v>
      </c>
      <c r="L18" s="90">
        <v>8931.60000000001</v>
      </c>
    </row>
    <row r="19" spans="1:12" ht="12.75">
      <c r="A19" s="86">
        <v>14</v>
      </c>
      <c r="B19" s="92" t="s">
        <v>94</v>
      </c>
      <c r="C19" s="90">
        <v>13</v>
      </c>
      <c r="D19" s="90">
        <v>1612.65</v>
      </c>
      <c r="E19" s="90">
        <v>12</v>
      </c>
      <c r="F19" s="90">
        <v>1488.65</v>
      </c>
      <c r="G19" s="90">
        <v>1</v>
      </c>
      <c r="H19" s="90">
        <v>124.05</v>
      </c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372.15</v>
      </c>
      <c r="E24" s="90">
        <v>1</v>
      </c>
      <c r="F24" s="90">
        <v>372.15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6</v>
      </c>
      <c r="D39" s="88">
        <f>SUM(D40,D47,D48,D49)</f>
        <v>5458.2</v>
      </c>
      <c r="E39" s="88">
        <f>SUM(E40,E47,E48,E49)</f>
        <v>4</v>
      </c>
      <c r="F39" s="88">
        <f>SUM(F40,F47,F48,F49)</f>
        <v>3477.2</v>
      </c>
      <c r="G39" s="88">
        <f>SUM(G40,G47,G48,G49)</f>
        <v>1</v>
      </c>
      <c r="H39" s="88">
        <f>SUM(H40,H47,H48,H49)</f>
        <v>496.2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6</v>
      </c>
      <c r="D40" s="90">
        <f>SUM(D41,D44)</f>
        <v>5458.2</v>
      </c>
      <c r="E40" s="90">
        <f>SUM(E41,E44)</f>
        <v>4</v>
      </c>
      <c r="F40" s="90">
        <f>SUM(F41,F44)</f>
        <v>3477.2</v>
      </c>
      <c r="G40" s="90">
        <f>SUM(G41,G44)</f>
        <v>1</v>
      </c>
      <c r="H40" s="90">
        <f>SUM(H41,H44)</f>
        <v>496.2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</v>
      </c>
      <c r="D44" s="90">
        <v>5458.2</v>
      </c>
      <c r="E44" s="90">
        <v>4</v>
      </c>
      <c r="F44" s="90">
        <v>3477.2</v>
      </c>
      <c r="G44" s="90">
        <v>1</v>
      </c>
      <c r="H44" s="90">
        <v>496.2</v>
      </c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6</v>
      </c>
      <c r="D46" s="90">
        <v>5458.2</v>
      </c>
      <c r="E46" s="90">
        <v>4</v>
      </c>
      <c r="F46" s="90">
        <v>3477.2</v>
      </c>
      <c r="G46" s="90">
        <v>1</v>
      </c>
      <c r="H46" s="90">
        <v>496.2</v>
      </c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</v>
      </c>
      <c r="D50" s="88">
        <f>SUM(D51:D54)</f>
        <v>201.76</v>
      </c>
      <c r="E50" s="88">
        <f>SUM(E51:E54)</f>
        <v>6</v>
      </c>
      <c r="F50" s="88">
        <f>SUM(F51:F54)</f>
        <v>201.76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</v>
      </c>
      <c r="D51" s="90">
        <v>126.76</v>
      </c>
      <c r="E51" s="90">
        <v>5</v>
      </c>
      <c r="F51" s="90">
        <v>126.76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75</v>
      </c>
      <c r="E52" s="90">
        <v>1</v>
      </c>
      <c r="F52" s="90">
        <v>75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1354</v>
      </c>
      <c r="D55" s="88">
        <v>671854.799999995</v>
      </c>
      <c r="E55" s="88">
        <v>157</v>
      </c>
      <c r="F55" s="88">
        <v>77907.1999999998</v>
      </c>
      <c r="G55" s="88"/>
      <c r="H55" s="88"/>
      <c r="I55" s="88">
        <v>843</v>
      </c>
      <c r="J55" s="88">
        <v>418296.600000006</v>
      </c>
      <c r="K55" s="88">
        <v>511</v>
      </c>
      <c r="L55" s="88">
        <v>253558.200000002</v>
      </c>
    </row>
    <row r="56" spans="1:12" ht="19.5" customHeight="1">
      <c r="A56" s="86">
        <v>51</v>
      </c>
      <c r="B56" s="95" t="s">
        <v>128</v>
      </c>
      <c r="C56" s="88">
        <f>SUM(C6,C28,C39,C50,C55)</f>
        <v>2312</v>
      </c>
      <c r="D56" s="88">
        <f>SUM(D6,D28,D39,D50,D55)</f>
        <v>1677946.8299999959</v>
      </c>
      <c r="E56" s="88">
        <f>SUM(E6,E28,E39,E50,E55)</f>
        <v>867</v>
      </c>
      <c r="F56" s="88">
        <f>SUM(F6,F28,F39,F50,F55)</f>
        <v>873273.7599999995</v>
      </c>
      <c r="G56" s="88">
        <f>SUM(G6,G28,G39,G50,G55)</f>
        <v>26</v>
      </c>
      <c r="H56" s="88">
        <f>SUM(H6,H28,H39,H50,H55)</f>
        <v>27976.67</v>
      </c>
      <c r="I56" s="88">
        <f>SUM(I6,I28,I39,I50,I55)</f>
        <v>936</v>
      </c>
      <c r="J56" s="88">
        <f>SUM(J6,J28,J39,J50,J55)</f>
        <v>495023.39000000595</v>
      </c>
      <c r="K56" s="88">
        <f>SUM(K6,K28,K39,K50,K55)</f>
        <v>654</v>
      </c>
      <c r="L56" s="88">
        <f>SUM(L6,L28,L39,L50,L55)</f>
        <v>390633.6800000019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&amp;L67B5003A&amp;CФорма № 10, Підрозділ: Чернігівський районний суд Чернігівської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653</v>
      </c>
      <c r="G5" s="97">
        <f>SUM(G6:G26)</f>
        <v>389641.28000000195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4</v>
      </c>
      <c r="G6" s="99">
        <v>3969.6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3</v>
      </c>
      <c r="G7" s="99">
        <v>2977.2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87</v>
      </c>
      <c r="G8" s="99">
        <v>61032.6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2</v>
      </c>
      <c r="G10" s="99">
        <v>992.4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3</v>
      </c>
      <c r="G11" s="99">
        <v>7001.28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9</v>
      </c>
      <c r="G12" s="99">
        <v>17863.2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12</v>
      </c>
      <c r="G14" s="99">
        <v>10858.95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4</v>
      </c>
      <c r="G15" s="99">
        <v>3473.4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512</v>
      </c>
      <c r="G17" s="99">
        <v>253558.200000002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12</v>
      </c>
      <c r="G18" s="99">
        <v>11539.85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2481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>
        <v>2</v>
      </c>
      <c r="G25" s="99">
        <v>12901.2</v>
      </c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&amp;L67B5003A&amp;CФорма № 10, Підрозділ: Чернігівський районний суд Чернігівської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2022-11-24T11:52:15Z</cp:lastPrinted>
  <dcterms:created xsi:type="dcterms:W3CDTF">2015-09-09T10:27:32Z</dcterms:created>
  <dcterms:modified xsi:type="dcterms:W3CDTF">2023-02-22T13:42:54Z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67B5003A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