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<sst xmlns="http://schemas.openxmlformats.org/spreadsheetml/2006/main" count="154" uniqueCount="129">
  <si>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</si>
  <si>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</si>
  <si>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</si>
  <si>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</si>
  <si>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</si>
  <si>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</si>
  <si>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</si>
  <si>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</si>
  <si>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</si>
  <si>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</si>
  <si>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</si>
  <si>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</si>
  <si>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</si>
  <si>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</si>
  <si>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</si>
  <si>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</si>
  <si>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</si>
  <si>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</si>
  <si>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</si>
  <si>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</si>
  <si>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</si>
  <si>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</si>
  <si>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</si>
  <si>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</si>
  <si>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</si>
  <si>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</si>
  <si>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</si>
  <si>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</si>
  <si>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</si>
  <si>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</si>
  <si>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</si>
  <si>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</si>
  <si>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</si>
  <si>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</si>
  <si>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</si>
  <si>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</si>
  <si>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</si>
  <si>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</si>
  <si>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</si>
  <si>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</si>
  <si>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</si>
  <si>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</si>
  <si>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</si>
  <si>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</si>
  <si>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</si>
  <si>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</si>
  <si>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</si>
  <si>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</si>
  <si>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</si>
  <si>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</si>
  <si>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</si>
  <si>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</si>
  <si>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</si>
  <si>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</si>
  <si>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</si>
  <si>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</si>
  <si>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</si>
  <si>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</si>
  <si>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</si>
  <si>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</si>
  <si>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</si>
  <si>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</si>
  <si>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</si>
  <si>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</si>
  <si>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</si>
  <si>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</si>
  <si>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</si>
  <si>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</si>
  <si>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</si>
  <si>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</si>
  <si>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</si>
  <si>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</si>
  <si>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</si>
  <si>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</si>
  <si>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</si>
  <si>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</si>
  <si>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</si>
  <si>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</si>
  <si>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</si>
  <si>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</si>
  <si>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</si>
  <si>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</si>
  <si>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</si>
  <si>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</si>
  <si>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</si>
  <si>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</si>
  <si>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</si>
  <si>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</si>
  <si>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</si>
  <si>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</si>
  <si>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</si>
  <si>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</si>
  <si>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</si>
  <si>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</si>
  <si>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</si>
  <si>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</si>
  <si>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</si>
  <si>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</si>
  <si>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</si>
  <si>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</si>
  <si>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</si>
  <si>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</si>
  <si>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</si>
  <si>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</si>
  <si>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</si>
  <si>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</si>
  <si>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</si>
  <si>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</si>
  <si>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</si>
  <si>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</si>
  <si>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</si>
  <si>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</si>
  <si>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</si>
  <si>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</si>
  <si>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</si>
  <si>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</si>
  <si>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</si>
  <si>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</si>
  <si>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2022 року</t>
  </si>
  <si>
    <t>Чернігівський районний суд Чернігівської області</t>
  </si>
  <si>
    <t>14000. Чернігівська область.м. Чернігів</t>
  </si>
  <si>
    <t>вул. Хлібопекарська</t>
  </si>
  <si>
    <t/>
  </si>
  <si>
    <t>В.О. Кухта</t>
  </si>
  <si>
    <t xml:space="preserve">К.А. Барбаш </t>
  </si>
  <si>
    <t>(0462)-676-901</t>
  </si>
  <si>
    <t>(0462)-676-887</t>
  </si>
  <si>
    <t>inbox@cn.cn.court.gov.ua</t>
  </si>
  <si>
    <t>24 травня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</si>
</sst>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&amp;L158C5805&amp;C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176</v>
      </c>
      <c r="D6" s="96">
        <f>SUM(D7,D10,D13,D14,D15,D21,D24,D25,D18,D19,D20)</f>
        <v>193328.29</v>
      </c>
      <c r="E6" s="96">
        <f>SUM(E7,E10,E13,E14,E15,E21,E24,E25,E18,E19,E20)</f>
        <v>132</v>
      </c>
      <c r="F6" s="96">
        <f>SUM(F7,F10,F13,F14,F15,F21,F24,F25,F18,F19,F20)</f>
        <v>174705.84000000003</v>
      </c>
      <c r="G6" s="96">
        <f>SUM(G7,G10,G13,G14,G15,G21,G24,G25,G18,G19,G20)</f>
        <v>5</v>
      </c>
      <c r="H6" s="96">
        <f>SUM(H7,H10,H13,H14,H15,H21,H24,H25,H18,H19,H20)</f>
        <v>4751</v>
      </c>
      <c r="I6" s="96">
        <f>SUM(I7,I10,I13,I14,I15,I21,I24,I25,I18,I19,I20)</f>
        <v>10</v>
      </c>
      <c r="J6" s="96">
        <f>SUM(J7,J10,J13,J14,J15,J21,J24,J25,J18,J19,J20)</f>
        <v>5928.200000000001</v>
      </c>
      <c r="K6" s="96">
        <f>SUM(K7,K10,K13,K14,K15,K21,K24,K25,K18,K19,K20)</f>
        <v>36</v>
      </c>
      <c r="L6" s="96">
        <f>SUM(L7,L10,L13,L14,L15,L21,L24,L25,L18,L19,L20)</f>
        <v>29027.700000000004</v>
      </c>
    </row>
    <row r="7" spans="1:12" ht="16.5" customHeight="1">
      <c r="A7" s="87">
        <v>2</v>
      </c>
      <c r="B7" s="90" t="s">
        <v>74</v>
      </c>
      <c r="C7" s="97">
        <v>26</v>
      </c>
      <c r="D7" s="97">
        <v>54503.21</v>
      </c>
      <c r="E7" s="97">
        <v>25</v>
      </c>
      <c r="F7" s="97">
        <v>62230.79</v>
      </c>
      <c r="G7" s="97">
        <v>1</v>
      </c>
      <c r="H7" s="97">
        <v>2481</v>
      </c>
      <c r="I7" s="97"/>
      <c r="J7" s="97"/>
      <c r="K7" s="97">
        <v>1</v>
      </c>
      <c r="L7" s="97">
        <v>992.4</v>
      </c>
    </row>
    <row r="8" spans="1:12" ht="16.5" customHeight="1">
      <c r="A8" s="87">
        <v>3</v>
      </c>
      <c r="B8" s="91" t="s">
        <v>75</v>
      </c>
      <c r="C8" s="97">
        <v>12</v>
      </c>
      <c r="D8" s="97">
        <v>31208.78</v>
      </c>
      <c r="E8" s="97">
        <v>12</v>
      </c>
      <c r="F8" s="97">
        <v>31145.86</v>
      </c>
      <c r="G8" s="97">
        <v>1</v>
      </c>
      <c r="H8" s="97">
        <v>2481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14</v>
      </c>
      <c r="D9" s="97">
        <v>23294.43</v>
      </c>
      <c r="E9" s="97">
        <v>13</v>
      </c>
      <c r="F9" s="97">
        <v>31084.93</v>
      </c>
      <c r="G9" s="97"/>
      <c r="H9" s="97"/>
      <c r="I9" s="97"/>
      <c r="J9" s="97"/>
      <c r="K9" s="97">
        <v>1</v>
      </c>
      <c r="L9" s="97">
        <v>992.4</v>
      </c>
    </row>
    <row r="10" spans="1:12" ht="19.5" customHeight="1">
      <c r="A10" s="87">
        <v>5</v>
      </c>
      <c r="B10" s="90" t="s">
        <v>77</v>
      </c>
      <c r="C10" s="97">
        <v>84</v>
      </c>
      <c r="D10" s="97">
        <v>100741.73</v>
      </c>
      <c r="E10" s="97">
        <v>55</v>
      </c>
      <c r="F10" s="97">
        <v>74631.53</v>
      </c>
      <c r="G10" s="97">
        <v>3</v>
      </c>
      <c r="H10" s="97">
        <v>1816</v>
      </c>
      <c r="I10" s="97">
        <v>5</v>
      </c>
      <c r="J10" s="97">
        <v>4708.8</v>
      </c>
      <c r="K10" s="97">
        <v>25</v>
      </c>
      <c r="L10" s="97">
        <v>24810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30680</v>
      </c>
      <c r="E11" s="97">
        <v>12</v>
      </c>
      <c r="F11" s="97">
        <v>29791</v>
      </c>
      <c r="G11" s="97"/>
      <c r="H11" s="97"/>
      <c r="I11" s="97">
        <v>1</v>
      </c>
      <c r="J11" s="97">
        <v>908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71</v>
      </c>
      <c r="D12" s="97">
        <v>70061.73</v>
      </c>
      <c r="E12" s="97">
        <v>43</v>
      </c>
      <c r="F12" s="97">
        <v>44840.53</v>
      </c>
      <c r="G12" s="97">
        <v>3</v>
      </c>
      <c r="H12" s="97">
        <v>1816</v>
      </c>
      <c r="I12" s="97">
        <v>4</v>
      </c>
      <c r="J12" s="97">
        <v>3800.8</v>
      </c>
      <c r="K12" s="97">
        <v>25</v>
      </c>
      <c r="L12" s="97">
        <v>24810</v>
      </c>
    </row>
    <row r="13" spans="1:12" ht="15" customHeight="1">
      <c r="A13" s="87">
        <v>8</v>
      </c>
      <c r="B13" s="90" t="s">
        <v>18</v>
      </c>
      <c r="C13" s="97">
        <v>19</v>
      </c>
      <c r="D13" s="97">
        <v>18855.6</v>
      </c>
      <c r="E13" s="97">
        <v>18</v>
      </c>
      <c r="F13" s="97">
        <v>19856.22</v>
      </c>
      <c r="G13" s="97">
        <v>1</v>
      </c>
      <c r="H13" s="97">
        <v>454</v>
      </c>
      <c r="I13" s="97"/>
      <c r="J13" s="97"/>
      <c r="K13" s="97">
        <v>2</v>
      </c>
      <c r="L13" s="97">
        <v>992.4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29</v>
      </c>
      <c r="D15" s="97">
        <v>15134.1</v>
      </c>
      <c r="E15" s="97">
        <v>28</v>
      </c>
      <c r="F15" s="97">
        <v>14637.9</v>
      </c>
      <c r="G15" s="97"/>
      <c r="H15" s="97"/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1240.5</v>
      </c>
      <c r="E16" s="97">
        <v>1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28</v>
      </c>
      <c r="D17" s="97">
        <v>13893.6</v>
      </c>
      <c r="E17" s="97">
        <v>27</v>
      </c>
      <c r="F17" s="97">
        <v>13397.4</v>
      </c>
      <c r="G17" s="97"/>
      <c r="H17" s="97"/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15</v>
      </c>
      <c r="D18" s="97">
        <v>3721.5</v>
      </c>
      <c r="E18" s="97">
        <v>3</v>
      </c>
      <c r="F18" s="97">
        <v>2977.2</v>
      </c>
      <c r="G18" s="97"/>
      <c r="H18" s="97"/>
      <c r="I18" s="97">
        <v>5</v>
      </c>
      <c r="J18" s="97">
        <v>1219.4</v>
      </c>
      <c r="K18" s="97">
        <v>7</v>
      </c>
      <c r="L18" s="97">
        <v>1736.7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372.15</v>
      </c>
      <c r="E19" s="97">
        <v>3</v>
      </c>
      <c r="F19" s="97">
        <v>372.2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2977.2</v>
      </c>
      <c r="E39" s="96">
        <f>SUM(E40,E47,E48,E49)</f>
        <v>2</v>
      </c>
      <c r="F39" s="96">
        <f>SUM(F40,F47,F48,F49)</f>
        <v>1984.8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992.4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2977.2</v>
      </c>
      <c r="E40" s="97">
        <f>SUM(E41,E44)</f>
        <v>2</v>
      </c>
      <c r="F40" s="97">
        <f>SUM(F41,F44)</f>
        <v>1984.8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992.4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2977.2</v>
      </c>
      <c r="E44" s="97">
        <v>2</v>
      </c>
      <c r="F44" s="97">
        <v>1984.8</v>
      </c>
      <c r="G44" s="97"/>
      <c r="H44" s="97"/>
      <c r="I44" s="97"/>
      <c r="J44" s="97"/>
      <c r="K44" s="97">
        <v>1</v>
      </c>
      <c r="L44" s="97">
        <v>992.4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2977.2</v>
      </c>
      <c r="E46" s="97">
        <v>2</v>
      </c>
      <c r="F46" s="97">
        <v>1984.8</v>
      </c>
      <c r="G46" s="97"/>
      <c r="H46" s="97"/>
      <c r="I46" s="97"/>
      <c r="J46" s="97"/>
      <c r="K46" s="97">
        <v>1</v>
      </c>
      <c r="L46" s="97">
        <v>992.4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</v>
      </c>
      <c r="D50" s="96">
        <f>SUM(D51:D54)</f>
        <v>52.09</v>
      </c>
      <c r="E50" s="96">
        <f>SUM(E51:E54)</f>
        <v>3</v>
      </c>
      <c r="F50" s="96">
        <f>SUM(F51:F54)</f>
        <v>52.1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52.09</v>
      </c>
      <c r="E51" s="97">
        <v>3</v>
      </c>
      <c r="F51" s="97">
        <v>52.1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131</v>
      </c>
      <c r="D55" s="96">
        <v>65002.1999999998</v>
      </c>
      <c r="E55" s="96">
        <v>26</v>
      </c>
      <c r="F55" s="96">
        <v>12901.2</v>
      </c>
      <c r="G55" s="96"/>
      <c r="H55" s="96"/>
      <c r="I55" s="96">
        <v>131</v>
      </c>
      <c r="J55" s="96">
        <v>65002.1999999998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313</v>
      </c>
      <c r="D56" s="96">
        <f t="shared" si="0"/>
        <v>261359.77999999982</v>
      </c>
      <c r="E56" s="96">
        <f t="shared" si="0"/>
        <v>163</v>
      </c>
      <c r="F56" s="96">
        <f t="shared" si="0"/>
        <v>189643.94000000003</v>
      </c>
      <c r="G56" s="96">
        <f t="shared" si="0"/>
        <v>5</v>
      </c>
      <c r="H56" s="96">
        <f t="shared" si="0"/>
        <v>4751</v>
      </c>
      <c r="I56" s="96">
        <f t="shared" si="0"/>
        <v>141</v>
      </c>
      <c r="J56" s="96">
        <f t="shared" si="0"/>
        <v>70930.3999999998</v>
      </c>
      <c r="K56" s="96">
        <f t="shared" si="0"/>
        <v>37</v>
      </c>
      <c r="L56" s="96">
        <f t="shared" si="0"/>
        <v>30020.100000000006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&amp;L158C5805&amp;CФорма № 10, Підрозділ: Чернігівський районний суд Чернігівської області,
 Початок періоду: 01.01.2022, Кінець періоду: 31.03.2022&amp;R&amp;P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36</v>
      </c>
      <c r="F4" s="93">
        <f>SUM(F5:F25)</f>
        <v>29027.7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16622.7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1984.8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1984.8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1488.6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5</v>
      </c>
      <c r="F17" s="95">
        <v>4962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992.4</v>
      </c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992.4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&amp;L158C5805&amp;CФорма № 10, Підрозділ: Чернігівський районний суд Чернігівської області,
 Початок періоду: 01.01.2022, Кінець періоду: 31.03.2022&amp;R&amp;P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Каринэ</cp:lastModifiedBy>
  <cp:lastPrinted>2018-03-15T14:08:04Z</cp:lastPrinted>
  <dcterms:created xsi:type="dcterms:W3CDTF">2015-09-09T10:27:37Z</dcterms:created>
  <dcterms:modified xsi:type="dcterms:W3CDTF">2022-10-31T12:00:58Z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10_00748_1.2022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158C5805</vt:lpwstr>
  </property>
  <property fmtid="{D5CDD505-2E9C-101B-9397-08002B2CF9AE}" pid="10" name="Підрозд">
    <vt:lpwstr>Чернігівський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1011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31.03.2022</vt:lpwstr>
  </property>
  <property fmtid="{D5CDD505-2E9C-101B-9397-08002B2CF9AE}" pid="15" name="Пері">
    <vt:lpwstr>перший квартал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