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Дядюн Є.Є\2021 Звіти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J56" i="3" s="1"/>
  <c r="K21" i="3"/>
  <c r="K6" i="3"/>
  <c r="K56" i="3" s="1"/>
  <c r="L21" i="3"/>
  <c r="L6" i="3"/>
  <c r="C28" i="3"/>
  <c r="D28" i="3"/>
  <c r="E28" i="3"/>
  <c r="F28" i="3"/>
  <c r="F56" i="3" s="1"/>
  <c r="G28" i="3"/>
  <c r="H28" i="3"/>
  <c r="I28" i="3"/>
  <c r="J28" i="3"/>
  <c r="K28" i="3"/>
  <c r="L28" i="3"/>
  <c r="C40" i="3"/>
  <c r="C39" i="3"/>
  <c r="C56" i="3" s="1"/>
  <c r="D40" i="3"/>
  <c r="D39" i="3"/>
  <c r="E40" i="3"/>
  <c r="E39" i="3"/>
  <c r="F40" i="3"/>
  <c r="F39" i="3"/>
  <c r="G40" i="3"/>
  <c r="G39" i="3"/>
  <c r="G56" i="3" s="1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I56" i="3"/>
  <c r="E56" i="3"/>
  <c r="L56" i="3"/>
  <c r="H56" i="3"/>
  <c r="D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<sst xmlns="http://schemas.openxmlformats.org/spreadsheetml/2006/main" count="154" uniqueCount="129">
  <si>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</si>
  <si>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</si>
  <si>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</si>
  <si>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</si>
  <si>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</si>
  <si>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</si>
  <si>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</si>
  <si>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</si>
  <si>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</si>
  <si>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</si>
  <si>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</si>
  <si>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</si>
  <si>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</si>
  <si>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</si>
  <si>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</si>
  <si>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</si>
  <si>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</si>
  <si>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</si>
  <si>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</si>
  <si>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</si>
  <si>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</si>
  <si>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</si>
  <si>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</si>
  <si>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</si>
  <si>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</si>
  <si>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</si>
  <si>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</si>
  <si>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</si>
  <si>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</si>
  <si>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</si>
  <si>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</si>
  <si>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</si>
  <si>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</si>
  <si>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</si>
  <si>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</si>
  <si>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</si>
  <si>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</si>
  <si>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</si>
  <si>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</si>
  <si>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</si>
  <si>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</si>
  <si>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</si>
  <si>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</si>
  <si>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</si>
  <si>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</si>
  <si>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</si>
  <si>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</si>
  <si>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</si>
  <si>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</si>
  <si>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</si>
  <si>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</si>
  <si>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</si>
  <si>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</si>
  <si>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</si>
  <si>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</si>
  <si>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</si>
  <si>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</si>
  <si>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</si>
  <si>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</si>
  <si>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</si>
  <si>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</si>
  <si>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</si>
  <si>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</si>
  <si>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</si>
  <si>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</si>
  <si>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</si>
  <si>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</si>
  <si>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</si>
  <si>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</si>
  <si>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</si>
  <si>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</si>
  <si>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</si>
  <si>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</si>
  <si>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</si>
  <si>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</si>
  <si>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</si>
  <si>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</si>
  <si>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</si>
  <si>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</si>
  <si>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</si>
  <si>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</si>
  <si>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</si>
  <si>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</si>
  <si>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</si>
  <si>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</si>
  <si>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</si>
  <si>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</si>
  <si>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</si>
  <si>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</si>
  <si>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</si>
  <si>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</si>
  <si>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</si>
  <si>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</si>
  <si>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</si>
  <si>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</si>
  <si>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</si>
  <si>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</si>
  <si>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</si>
  <si>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</si>
  <si>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</si>
  <si>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</si>
  <si>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</si>
  <si>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</si>
  <si>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</si>
  <si>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</si>
  <si>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</si>
  <si>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</si>
  <si>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</si>
  <si>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</si>
  <si>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</si>
  <si>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</si>
  <si>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</si>
  <si>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</si>
  <si>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</si>
  <si>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</si>
  <si>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</si>
  <si>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</si>
  <si>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</si>
  <si>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</si>
  <si>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</si>
  <si>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</si>
  <si>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</si>
  <si>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/>
  </si>
  <si>
    <t>В.О. Кухта</t>
  </si>
  <si>
    <t xml:space="preserve">К.А. Барбаш </t>
  </si>
  <si>
    <t>(0462)-676-901</t>
  </si>
  <si>
    <t>(0462)-676-887</t>
  </si>
  <si>
    <t>inbox@cn.cn.court.gov.ua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</si>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</sst>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4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&amp;C&amp;LAC2F1FB4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1486</v>
      </c>
      <c r="D6" s="96">
        <f t="shared" si="0"/>
        <v>1471150.9</v>
      </c>
      <c r="E6" s="96">
        <f t="shared" si="0"/>
        <v>1165</v>
      </c>
      <c r="F6" s="96">
        <f t="shared" si="0"/>
        <v>1271796.93</v>
      </c>
      <c r="G6" s="96">
        <f t="shared" si="0"/>
        <v>21</v>
      </c>
      <c r="H6" s="96">
        <f t="shared" si="0"/>
        <v>21867.06</v>
      </c>
      <c r="I6" s="96">
        <f t="shared" si="0"/>
        <v>130</v>
      </c>
      <c r="J6" s="96">
        <f t="shared" si="0"/>
        <v>99317.05</v>
      </c>
      <c r="K6" s="96">
        <f t="shared" si="0"/>
        <v>219</v>
      </c>
      <c r="L6" s="96">
        <f t="shared" si="0"/>
        <v>183867.47</v>
      </c>
    </row>
    <row r="7" spans="1:12" ht="16.5" customHeight="1" x14ac:dyDescent="0.2">
      <c r="A7" s="87">
        <v>2</v>
      </c>
      <c r="B7" s="90" t="s">
        <v>74</v>
      </c>
      <c r="C7" s="97">
        <v>430</v>
      </c>
      <c r="D7" s="97">
        <v>781296.89</v>
      </c>
      <c r="E7" s="97">
        <v>354</v>
      </c>
      <c r="F7" s="97">
        <v>684875.78</v>
      </c>
      <c r="G7" s="97">
        <v>10</v>
      </c>
      <c r="H7" s="97">
        <v>16646.060000000001</v>
      </c>
      <c r="I7" s="97">
        <v>33</v>
      </c>
      <c r="J7" s="97">
        <v>48236.05</v>
      </c>
      <c r="K7" s="97">
        <v>46</v>
      </c>
      <c r="L7" s="97">
        <v>66735.47</v>
      </c>
    </row>
    <row r="8" spans="1:12" ht="16.5" customHeight="1" x14ac:dyDescent="0.2">
      <c r="A8" s="87">
        <v>3</v>
      </c>
      <c r="B8" s="91" t="s">
        <v>75</v>
      </c>
      <c r="C8" s="97">
        <v>192</v>
      </c>
      <c r="D8" s="97">
        <v>477340.86</v>
      </c>
      <c r="E8" s="97">
        <v>186</v>
      </c>
      <c r="F8" s="97">
        <v>468750</v>
      </c>
      <c r="G8" s="97">
        <v>6</v>
      </c>
      <c r="H8" s="97">
        <v>13468.06</v>
      </c>
      <c r="I8" s="97">
        <v>3</v>
      </c>
      <c r="J8" s="97">
        <v>3465.1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238</v>
      </c>
      <c r="D9" s="97">
        <v>303956.03000000003</v>
      </c>
      <c r="E9" s="97">
        <v>168</v>
      </c>
      <c r="F9" s="97">
        <v>216125.78</v>
      </c>
      <c r="G9" s="97">
        <v>4</v>
      </c>
      <c r="H9" s="97">
        <v>3178</v>
      </c>
      <c r="I9" s="97">
        <v>30</v>
      </c>
      <c r="J9" s="97">
        <v>44770.95</v>
      </c>
      <c r="K9" s="97">
        <v>46</v>
      </c>
      <c r="L9" s="97">
        <v>66735.47</v>
      </c>
    </row>
    <row r="10" spans="1:12" ht="19.5" customHeight="1" x14ac:dyDescent="0.2">
      <c r="A10" s="87">
        <v>5</v>
      </c>
      <c r="B10" s="90" t="s">
        <v>77</v>
      </c>
      <c r="C10" s="97">
        <v>402</v>
      </c>
      <c r="D10" s="97">
        <v>414065.81</v>
      </c>
      <c r="E10" s="97">
        <v>305</v>
      </c>
      <c r="F10" s="97">
        <v>353604.95</v>
      </c>
      <c r="G10" s="97">
        <v>4</v>
      </c>
      <c r="H10" s="97">
        <v>1816</v>
      </c>
      <c r="I10" s="97">
        <v>40</v>
      </c>
      <c r="J10" s="97">
        <v>34616.800000000003</v>
      </c>
      <c r="K10" s="97">
        <v>83</v>
      </c>
      <c r="L10" s="97">
        <v>88530</v>
      </c>
    </row>
    <row r="11" spans="1:12" ht="19.5" customHeight="1" x14ac:dyDescent="0.2">
      <c r="A11" s="87">
        <v>6</v>
      </c>
      <c r="B11" s="91" t="s">
        <v>78</v>
      </c>
      <c r="C11" s="97">
        <v>23</v>
      </c>
      <c r="D11" s="97">
        <v>51756</v>
      </c>
      <c r="E11" s="97">
        <v>11</v>
      </c>
      <c r="F11" s="97">
        <v>66570</v>
      </c>
      <c r="G11" s="97"/>
      <c r="H11" s="97"/>
      <c r="I11" s="97">
        <v>4</v>
      </c>
      <c r="J11" s="97">
        <v>3632</v>
      </c>
      <c r="K11" s="97">
        <v>9</v>
      </c>
      <c r="L11" s="97">
        <v>20430</v>
      </c>
    </row>
    <row r="12" spans="1:12" ht="19.5" customHeight="1" x14ac:dyDescent="0.2">
      <c r="A12" s="87">
        <v>7</v>
      </c>
      <c r="B12" s="91" t="s">
        <v>79</v>
      </c>
      <c r="C12" s="97">
        <v>379</v>
      </c>
      <c r="D12" s="97">
        <v>362309.81</v>
      </c>
      <c r="E12" s="97">
        <v>294</v>
      </c>
      <c r="F12" s="97">
        <v>287034.95</v>
      </c>
      <c r="G12" s="97">
        <v>4</v>
      </c>
      <c r="H12" s="97">
        <v>1816</v>
      </c>
      <c r="I12" s="97">
        <v>36</v>
      </c>
      <c r="J12" s="97">
        <v>30984.799999999999</v>
      </c>
      <c r="K12" s="97">
        <v>74</v>
      </c>
      <c r="L12" s="97">
        <v>68100</v>
      </c>
    </row>
    <row r="13" spans="1:12" ht="15" customHeight="1" x14ac:dyDescent="0.2">
      <c r="A13" s="87">
        <v>8</v>
      </c>
      <c r="B13" s="90" t="s">
        <v>18</v>
      </c>
      <c r="C13" s="97">
        <v>126</v>
      </c>
      <c r="D13" s="97">
        <v>115316</v>
      </c>
      <c r="E13" s="97">
        <v>118</v>
      </c>
      <c r="F13" s="97">
        <v>110876.4</v>
      </c>
      <c r="G13" s="97">
        <v>4</v>
      </c>
      <c r="H13" s="97">
        <v>2724</v>
      </c>
      <c r="I13" s="97">
        <v>4</v>
      </c>
      <c r="J13" s="97">
        <v>4472.8</v>
      </c>
      <c r="K13" s="97">
        <v>1</v>
      </c>
      <c r="L13" s="97">
        <v>908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164</v>
      </c>
      <c r="D15" s="97">
        <v>77407</v>
      </c>
      <c r="E15" s="97">
        <v>138</v>
      </c>
      <c r="F15" s="97">
        <v>64992</v>
      </c>
      <c r="G15" s="97">
        <v>1</v>
      </c>
      <c r="H15" s="97">
        <v>227</v>
      </c>
      <c r="I15" s="97"/>
      <c r="J15" s="97"/>
      <c r="K15" s="97">
        <v>30</v>
      </c>
      <c r="L15" s="97">
        <v>14301</v>
      </c>
    </row>
    <row r="16" spans="1:12" ht="21" customHeight="1" x14ac:dyDescent="0.2">
      <c r="A16" s="87">
        <v>11</v>
      </c>
      <c r="B16" s="91" t="s">
        <v>78</v>
      </c>
      <c r="C16" s="97">
        <v>1</v>
      </c>
      <c r="D16" s="97">
        <v>1135</v>
      </c>
      <c r="E16" s="97"/>
      <c r="F16" s="97"/>
      <c r="G16" s="97"/>
      <c r="H16" s="97"/>
      <c r="I16" s="97"/>
      <c r="J16" s="97"/>
      <c r="K16" s="97">
        <v>1</v>
      </c>
      <c r="L16" s="97">
        <v>1135</v>
      </c>
    </row>
    <row r="17" spans="1:12" ht="21" customHeight="1" x14ac:dyDescent="0.2">
      <c r="A17" s="87">
        <v>12</v>
      </c>
      <c r="B17" s="91" t="s">
        <v>79</v>
      </c>
      <c r="C17" s="97">
        <v>163</v>
      </c>
      <c r="D17" s="97">
        <v>76272</v>
      </c>
      <c r="E17" s="97">
        <v>138</v>
      </c>
      <c r="F17" s="97">
        <v>64992</v>
      </c>
      <c r="G17" s="97">
        <v>1</v>
      </c>
      <c r="H17" s="97">
        <v>227</v>
      </c>
      <c r="I17" s="97"/>
      <c r="J17" s="97"/>
      <c r="K17" s="97">
        <v>29</v>
      </c>
      <c r="L17" s="97">
        <v>13166</v>
      </c>
    </row>
    <row r="18" spans="1:12" ht="21" customHeight="1" x14ac:dyDescent="0.2">
      <c r="A18" s="87">
        <v>13</v>
      </c>
      <c r="B18" s="99" t="s">
        <v>104</v>
      </c>
      <c r="C18" s="97">
        <v>357</v>
      </c>
      <c r="D18" s="97">
        <v>81022.2</v>
      </c>
      <c r="E18" s="97">
        <v>243</v>
      </c>
      <c r="F18" s="97">
        <v>55404.800000000003</v>
      </c>
      <c r="G18" s="97">
        <v>2</v>
      </c>
      <c r="H18" s="97">
        <v>454</v>
      </c>
      <c r="I18" s="97">
        <v>53</v>
      </c>
      <c r="J18" s="97">
        <v>11991.4</v>
      </c>
      <c r="K18" s="97">
        <v>59</v>
      </c>
      <c r="L18" s="97">
        <v>13393</v>
      </c>
    </row>
    <row r="19" spans="1:12" ht="21" customHeight="1" x14ac:dyDescent="0.2">
      <c r="A19" s="87">
        <v>14</v>
      </c>
      <c r="B19" s="99" t="s">
        <v>105</v>
      </c>
      <c r="C19" s="97">
        <v>6</v>
      </c>
      <c r="D19" s="97">
        <v>681</v>
      </c>
      <c r="E19" s="97">
        <v>6</v>
      </c>
      <c r="F19" s="97">
        <v>681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1</v>
      </c>
      <c r="D24" s="97">
        <v>1362</v>
      </c>
      <c r="E24" s="97">
        <v>1</v>
      </c>
      <c r="F24" s="97">
        <v>1362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22</v>
      </c>
      <c r="D39" s="96">
        <f t="shared" si="3"/>
        <v>22190.68</v>
      </c>
      <c r="E39" s="96">
        <f t="shared" si="3"/>
        <v>16</v>
      </c>
      <c r="F39" s="96">
        <f t="shared" si="3"/>
        <v>14018.68</v>
      </c>
      <c r="G39" s="96">
        <f t="shared" si="3"/>
        <v>2</v>
      </c>
      <c r="H39" s="96">
        <f t="shared" si="3"/>
        <v>908</v>
      </c>
      <c r="I39" s="96">
        <f t="shared" si="3"/>
        <v>0</v>
      </c>
      <c r="J39" s="96">
        <f t="shared" si="3"/>
        <v>0</v>
      </c>
      <c r="K39" s="96">
        <f t="shared" si="3"/>
        <v>3</v>
      </c>
      <c r="L39" s="96">
        <f t="shared" si="3"/>
        <v>2724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22</v>
      </c>
      <c r="D40" s="97">
        <f t="shared" si="4"/>
        <v>22190.68</v>
      </c>
      <c r="E40" s="97">
        <f t="shared" si="4"/>
        <v>16</v>
      </c>
      <c r="F40" s="97">
        <f t="shared" si="4"/>
        <v>14018.68</v>
      </c>
      <c r="G40" s="97">
        <f t="shared" si="4"/>
        <v>2</v>
      </c>
      <c r="H40" s="97">
        <f t="shared" si="4"/>
        <v>908</v>
      </c>
      <c r="I40" s="97">
        <f t="shared" si="4"/>
        <v>0</v>
      </c>
      <c r="J40" s="97">
        <f t="shared" si="4"/>
        <v>0</v>
      </c>
      <c r="K40" s="97">
        <f t="shared" si="4"/>
        <v>3</v>
      </c>
      <c r="L40" s="97">
        <f t="shared" si="4"/>
        <v>2724</v>
      </c>
    </row>
    <row r="41" spans="1:12" ht="19.5" customHeight="1" x14ac:dyDescent="0.2">
      <c r="A41" s="87">
        <v>36</v>
      </c>
      <c r="B41" s="90" t="s">
        <v>86</v>
      </c>
      <c r="C41" s="97">
        <v>5</v>
      </c>
      <c r="D41" s="97">
        <v>7208.68</v>
      </c>
      <c r="E41" s="97">
        <v>3</v>
      </c>
      <c r="F41" s="97">
        <v>5392.68</v>
      </c>
      <c r="G41" s="97"/>
      <c r="H41" s="97"/>
      <c r="I41" s="97"/>
      <c r="J41" s="97"/>
      <c r="K41" s="97">
        <v>2</v>
      </c>
      <c r="L41" s="97">
        <v>1816</v>
      </c>
    </row>
    <row r="42" spans="1:12" ht="16.5" customHeight="1" x14ac:dyDescent="0.2">
      <c r="A42" s="87">
        <v>37</v>
      </c>
      <c r="B42" s="91" t="s">
        <v>87</v>
      </c>
      <c r="C42" s="97">
        <v>1</v>
      </c>
      <c r="D42" s="97">
        <v>2270</v>
      </c>
      <c r="E42" s="97">
        <v>1</v>
      </c>
      <c r="F42" s="97">
        <v>2270</v>
      </c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4</v>
      </c>
      <c r="D43" s="97">
        <v>4938.68</v>
      </c>
      <c r="E43" s="97">
        <v>2</v>
      </c>
      <c r="F43" s="97">
        <v>3122.68</v>
      </c>
      <c r="G43" s="97"/>
      <c r="H43" s="97"/>
      <c r="I43" s="97"/>
      <c r="J43" s="97"/>
      <c r="K43" s="97">
        <v>2</v>
      </c>
      <c r="L43" s="97">
        <v>1816</v>
      </c>
    </row>
    <row r="44" spans="1:12" ht="21" customHeight="1" x14ac:dyDescent="0.2">
      <c r="A44" s="87">
        <v>39</v>
      </c>
      <c r="B44" s="90" t="s">
        <v>88</v>
      </c>
      <c r="C44" s="97">
        <v>17</v>
      </c>
      <c r="D44" s="97">
        <v>14982</v>
      </c>
      <c r="E44" s="97">
        <v>13</v>
      </c>
      <c r="F44" s="97">
        <v>8626</v>
      </c>
      <c r="G44" s="97">
        <v>2</v>
      </c>
      <c r="H44" s="97">
        <v>908</v>
      </c>
      <c r="I44" s="97"/>
      <c r="J44" s="97"/>
      <c r="K44" s="97">
        <v>1</v>
      </c>
      <c r="L44" s="97">
        <v>908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17</v>
      </c>
      <c r="D46" s="97">
        <v>14982</v>
      </c>
      <c r="E46" s="97">
        <v>13</v>
      </c>
      <c r="F46" s="97">
        <v>8626</v>
      </c>
      <c r="G46" s="97">
        <v>2</v>
      </c>
      <c r="H46" s="97">
        <v>908</v>
      </c>
      <c r="I46" s="97"/>
      <c r="J46" s="97"/>
      <c r="K46" s="97">
        <v>1</v>
      </c>
      <c r="L46" s="97">
        <v>908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33</v>
      </c>
      <c r="D50" s="96">
        <f t="shared" si="5"/>
        <v>2090.67</v>
      </c>
      <c r="E50" s="96">
        <f t="shared" si="5"/>
        <v>33</v>
      </c>
      <c r="F50" s="96">
        <f t="shared" si="5"/>
        <v>2113.8100000000004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20</v>
      </c>
      <c r="D51" s="97">
        <v>1239.42</v>
      </c>
      <c r="E51" s="97">
        <v>20</v>
      </c>
      <c r="F51" s="97">
        <v>1260.6600000000001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12</v>
      </c>
      <c r="D52" s="97">
        <v>817.2</v>
      </c>
      <c r="E52" s="97">
        <v>12</v>
      </c>
      <c r="F52" s="97">
        <v>819.1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>
        <v>1</v>
      </c>
      <c r="D53" s="97">
        <v>34.049999999999997</v>
      </c>
      <c r="E53" s="97">
        <v>1</v>
      </c>
      <c r="F53" s="97">
        <v>34.049999999999997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894</v>
      </c>
      <c r="D55" s="96">
        <v>405876</v>
      </c>
      <c r="E55" s="96">
        <v>266</v>
      </c>
      <c r="F55" s="96">
        <v>120764</v>
      </c>
      <c r="G55" s="96"/>
      <c r="H55" s="96"/>
      <c r="I55" s="96">
        <v>862</v>
      </c>
      <c r="J55" s="96">
        <v>391348</v>
      </c>
      <c r="K55" s="97">
        <v>32</v>
      </c>
      <c r="L55" s="96">
        <v>14528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2435</v>
      </c>
      <c r="D56" s="96">
        <f t="shared" si="6"/>
        <v>1901308.2499999998</v>
      </c>
      <c r="E56" s="96">
        <f t="shared" si="6"/>
        <v>1480</v>
      </c>
      <c r="F56" s="96">
        <f t="shared" si="6"/>
        <v>1408693.42</v>
      </c>
      <c r="G56" s="96">
        <f t="shared" si="6"/>
        <v>23</v>
      </c>
      <c r="H56" s="96">
        <f t="shared" si="6"/>
        <v>22775.06</v>
      </c>
      <c r="I56" s="96">
        <f t="shared" si="6"/>
        <v>992</v>
      </c>
      <c r="J56" s="96">
        <f t="shared" si="6"/>
        <v>490665.05</v>
      </c>
      <c r="K56" s="96">
        <f t="shared" si="6"/>
        <v>254</v>
      </c>
      <c r="L56" s="96">
        <f t="shared" si="6"/>
        <v>201119.47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Чернігівський районний суд Чернігівської області,_x000D_
 Початок періоду: 01.01.2021, Кінець періоду: 31.12.2021&amp;LAC2F1FB4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254</v>
      </c>
      <c r="F4" s="93">
        <f>SUM(F5:F25)</f>
        <v>201119.47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31</v>
      </c>
      <c r="F5" s="95">
        <v>17991.689999999999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7</v>
      </c>
      <c r="F6" s="95">
        <v>20724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93</v>
      </c>
      <c r="F7" s="95">
        <v>59365.83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2</v>
      </c>
      <c r="F10" s="95">
        <v>2036.9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13</v>
      </c>
      <c r="F11" s="95">
        <v>22846.43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2</v>
      </c>
      <c r="F12" s="95">
        <v>2807.84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23</v>
      </c>
      <c r="F13" s="95">
        <v>18895.78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11</v>
      </c>
      <c r="F14" s="95">
        <v>9172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27</v>
      </c>
      <c r="F16" s="95">
        <v>12712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20</v>
      </c>
      <c r="F17" s="95">
        <v>22536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1</v>
      </c>
      <c r="F20" s="95">
        <v>1135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24</v>
      </c>
      <c r="F23" s="95">
        <v>10896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Чернігівський районний суд Чернігівської області,_x000D_
 Початок періоду: 01.01.2021, Кінець періоду: 31.12.2021&amp;LAC2F1FB4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Mort</cp:lastModifiedBy>
  <cp:lastPrinted>2018-03-15T14:08:04Z</cp:lastPrinted>
  <dcterms:created xsi:type="dcterms:W3CDTF">2015-09-09T10:27:37Z</dcterms:created>
  <dcterms:modified xsi:type="dcterms:W3CDTF">2022-02-23T14:34:12Z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10_00748_4.2021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AC2F1FB4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