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<sst xmlns="http://schemas.openxmlformats.org/spreadsheetml/2006/main" count="290" uniqueCount="218">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</sst>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&amp;L7761FB73&amp;C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349</v>
      </c>
      <c r="F6" s="105">
        <v>235</v>
      </c>
      <c r="G6" s="105">
        <v>4</v>
      </c>
      <c r="H6" s="105">
        <v>258</v>
      </c>
      <c r="I6" s="105" t="s">
        <v>206</v>
      </c>
      <c r="J6" s="105">
        <v>91</v>
      </c>
      <c r="K6" s="84">
        <v>16</v>
      </c>
      <c r="L6" s="91">
        <f>E6-F6</f>
        <v>114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22</v>
      </c>
      <c r="F7" s="105">
        <v>22</v>
      </c>
      <c r="G7" s="105"/>
      <c r="H7" s="105">
        <v>22</v>
      </c>
      <c r="I7" s="105">
        <v>11</v>
      </c>
      <c r="J7" s="105"/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143</v>
      </c>
      <c r="F9" s="105">
        <v>134</v>
      </c>
      <c r="G9" s="105"/>
      <c r="H9" s="85">
        <v>136</v>
      </c>
      <c r="I9" s="105">
        <v>97</v>
      </c>
      <c r="J9" s="105">
        <v>7</v>
      </c>
      <c r="K9" s="84"/>
      <c r="L9" s="91">
        <f>E9-F9</f>
        <v>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</v>
      </c>
      <c r="F10" s="105">
        <v>1</v>
      </c>
      <c r="G10" s="105"/>
      <c r="H10" s="105">
        <v>3</v>
      </c>
      <c r="I10" s="105"/>
      <c r="J10" s="105"/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</v>
      </c>
      <c r="F12" s="105">
        <v>15</v>
      </c>
      <c r="G12" s="105"/>
      <c r="H12" s="105">
        <v>15</v>
      </c>
      <c r="I12" s="105">
        <v>7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533</v>
      </c>
      <c r="F16" s="86">
        <f>SUM(F6:F15)</f>
        <v>408</v>
      </c>
      <c r="G16" s="86">
        <f>SUM(G6:G15)</f>
        <v>4</v>
      </c>
      <c r="H16" s="86">
        <f>SUM(H6:H15)</f>
        <v>435</v>
      </c>
      <c r="I16" s="86">
        <f>SUM(I6:I15)</f>
        <v>115</v>
      </c>
      <c r="J16" s="86">
        <f>SUM(J6:J15)</f>
        <v>98</v>
      </c>
      <c r="K16" s="86">
        <f>SUM(K6:K15)</f>
        <v>16</v>
      </c>
      <c r="L16" s="91">
        <f>E16-F16</f>
        <v>125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30</v>
      </c>
      <c r="F17" s="84">
        <v>29</v>
      </c>
      <c r="G17" s="84"/>
      <c r="H17" s="84">
        <v>29</v>
      </c>
      <c r="I17" s="84">
        <v>15</v>
      </c>
      <c r="J17" s="84">
        <v>1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17</v>
      </c>
      <c r="F18" s="84">
        <v>15</v>
      </c>
      <c r="G18" s="84"/>
      <c r="H18" s="84">
        <v>14</v>
      </c>
      <c r="I18" s="84">
        <v>10</v>
      </c>
      <c r="J18" s="84">
        <v>3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22</v>
      </c>
      <c r="F20" s="84">
        <v>18</v>
      </c>
      <c r="G20" s="84"/>
      <c r="H20" s="84">
        <v>17</v>
      </c>
      <c r="I20" s="84">
        <v>13</v>
      </c>
      <c r="J20" s="84">
        <v>5</v>
      </c>
      <c r="K20" s="84"/>
      <c r="L20" s="91">
        <f>E20-F20</f>
        <v>4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54</v>
      </c>
      <c r="F25" s="94">
        <v>47</v>
      </c>
      <c r="G25" s="94"/>
      <c r="H25" s="94">
        <v>45</v>
      </c>
      <c r="I25" s="94">
        <v>23</v>
      </c>
      <c r="J25" s="94">
        <v>9</v>
      </c>
      <c r="K25" s="94"/>
      <c r="L25" s="91">
        <f>E25-F25</f>
        <v>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191</v>
      </c>
      <c r="F26" s="84">
        <v>187</v>
      </c>
      <c r="G26" s="84">
        <v>1</v>
      </c>
      <c r="H26" s="84">
        <v>182</v>
      </c>
      <c r="I26" s="84">
        <v>153</v>
      </c>
      <c r="J26" s="84">
        <v>9</v>
      </c>
      <c r="K26" s="84"/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</v>
      </c>
      <c r="F27" s="84">
        <v>6</v>
      </c>
      <c r="G27" s="84"/>
      <c r="H27" s="84">
        <v>6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934</v>
      </c>
      <c r="F28" s="84">
        <v>917</v>
      </c>
      <c r="G28" s="84"/>
      <c r="H28" s="84">
        <v>908</v>
      </c>
      <c r="I28" s="84">
        <v>786</v>
      </c>
      <c r="J28" s="84">
        <v>26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982</v>
      </c>
      <c r="F29" s="84">
        <v>792</v>
      </c>
      <c r="G29" s="84">
        <v>2</v>
      </c>
      <c r="H29" s="84">
        <v>818</v>
      </c>
      <c r="I29" s="84">
        <v>704</v>
      </c>
      <c r="J29" s="84">
        <v>164</v>
      </c>
      <c r="K29" s="84"/>
      <c r="L29" s="91">
        <f>E29-F29</f>
        <v>190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107</v>
      </c>
      <c r="F30" s="84">
        <v>104</v>
      </c>
      <c r="G30" s="84"/>
      <c r="H30" s="84">
        <v>106</v>
      </c>
      <c r="I30" s="84">
        <v>86</v>
      </c>
      <c r="J30" s="84">
        <v>1</v>
      </c>
      <c r="K30" s="84"/>
      <c r="L30" s="91">
        <f>E30-F30</f>
        <v>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100</v>
      </c>
      <c r="F31" s="84">
        <v>86</v>
      </c>
      <c r="G31" s="84"/>
      <c r="H31" s="84">
        <v>91</v>
      </c>
      <c r="I31" s="84">
        <v>72</v>
      </c>
      <c r="J31" s="84">
        <v>9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</v>
      </c>
      <c r="F36" s="84">
        <v>5</v>
      </c>
      <c r="G36" s="84"/>
      <c r="H36" s="84">
        <v>6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71</v>
      </c>
      <c r="F37" s="84">
        <v>63</v>
      </c>
      <c r="G37" s="84"/>
      <c r="H37" s="84">
        <v>64</v>
      </c>
      <c r="I37" s="84">
        <v>53</v>
      </c>
      <c r="J37" s="84">
        <v>7</v>
      </c>
      <c r="K37" s="84"/>
      <c r="L37" s="91">
        <f>E37-F37</f>
        <v>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5</v>
      </c>
      <c r="F38" s="84">
        <v>4</v>
      </c>
      <c r="G38" s="84"/>
      <c r="H38" s="84">
        <v>5</v>
      </c>
      <c r="I38" s="84">
        <v>5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4</v>
      </c>
      <c r="G39" s="84"/>
      <c r="H39" s="84">
        <v>5</v>
      </c>
      <c r="I39" s="84">
        <v>4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1538</v>
      </c>
      <c r="F40" s="94">
        <v>1315</v>
      </c>
      <c r="G40" s="94">
        <v>3</v>
      </c>
      <c r="H40" s="94">
        <v>1321</v>
      </c>
      <c r="I40" s="94">
        <v>993</v>
      </c>
      <c r="J40" s="94">
        <v>217</v>
      </c>
      <c r="K40" s="94"/>
      <c r="L40" s="91">
        <f>E40-F40</f>
        <v>223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1503</v>
      </c>
      <c r="F41" s="84">
        <v>1452</v>
      </c>
      <c r="G41" s="84"/>
      <c r="H41" s="84">
        <v>1466</v>
      </c>
      <c r="I41" s="84" t="s">
        <v>206</v>
      </c>
      <c r="J41" s="84">
        <v>37</v>
      </c>
      <c r="K41" s="84"/>
      <c r="L41" s="91">
        <f>E41-F41</f>
        <v>51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5</v>
      </c>
      <c r="G42" s="84"/>
      <c r="H42" s="84">
        <v>6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16</v>
      </c>
      <c r="F43" s="84">
        <v>15</v>
      </c>
      <c r="G43" s="84"/>
      <c r="H43" s="84">
        <v>16</v>
      </c>
      <c r="I43" s="84">
        <v>15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</v>
      </c>
      <c r="F44" s="84">
        <v>5</v>
      </c>
      <c r="G44" s="84"/>
      <c r="H44" s="84">
        <v>5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1524</v>
      </c>
      <c r="F45" s="84">
        <f>F41+F43+F44</f>
        <v>1472</v>
      </c>
      <c r="G45" s="84">
        <f>G41+G43+G44</f>
        <v>0</v>
      </c>
      <c r="H45" s="84">
        <f>H41+H43+H44</f>
        <v>1487</v>
      </c>
      <c r="I45" s="84">
        <f>I43+I44</f>
        <v>20</v>
      </c>
      <c r="J45" s="84">
        <f>J41+J43+J44</f>
        <v>37</v>
      </c>
      <c r="K45" s="84">
        <f>K41+K43+K44</f>
        <v>0</v>
      </c>
      <c r="L45" s="91">
        <f>E45-F45</f>
        <v>52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3649</v>
      </c>
      <c r="F46" s="84">
        <f t="shared" si="0"/>
        <v>3242</v>
      </c>
      <c r="G46" s="84">
        <f t="shared" si="0"/>
        <v>7</v>
      </c>
      <c r="H46" s="84">
        <f t="shared" si="0"/>
        <v>3288</v>
      </c>
      <c r="I46" s="84">
        <f t="shared" si="0"/>
        <v>1151</v>
      </c>
      <c r="J46" s="84">
        <f t="shared" si="0"/>
        <v>361</v>
      </c>
      <c r="K46" s="84">
        <f t="shared" si="0"/>
        <v>16</v>
      </c>
      <c r="L46" s="91">
        <f>E46-F46</f>
        <v>407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&amp;L7761FB73&amp;C&amp;R2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77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9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618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&amp;L7761FB73&amp;C&amp;R3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258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221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266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8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5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20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145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278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247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1079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459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15885598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4285514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2931</v>
      </c>
      <c r="F57" s="115">
        <f>F58+F61+F62+F63</f>
        <v>338</v>
      </c>
      <c r="G57" s="115">
        <f>G58+G61+G62+G63</f>
        <v>16</v>
      </c>
      <c r="H57" s="115">
        <f>H58+H61+H62+H63</f>
        <v>3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321</v>
      </c>
      <c r="F58" s="94">
        <v>102</v>
      </c>
      <c r="G58" s="94">
        <v>11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150</v>
      </c>
      <c r="F59" s="86">
        <v>97</v>
      </c>
      <c r="G59" s="86">
        <v>10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22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39</v>
      </c>
      <c r="F61" s="84">
        <v>6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1085</v>
      </c>
      <c r="F62" s="84">
        <v>229</v>
      </c>
      <c r="G62" s="84">
        <v>5</v>
      </c>
      <c r="H62" s="84">
        <v>2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1486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2191</v>
      </c>
      <c r="G67" s="108">
        <v>12277800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652</v>
      </c>
      <c r="G68" s="88">
        <v>9696810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1539</v>
      </c>
      <c r="G69" s="88">
        <v>2580990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686</v>
      </c>
      <c r="G70" s="108">
        <v>750839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2102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&amp;L7761FB73&amp;C&amp;R4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4.43213296398892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16.3265306122449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101.4188772362739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657.6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729.8</v>
      </c>
    </row>
    <row r="11" spans="1:4" ht="16.5" customHeight="1">
      <c r="A11" s="209" t="s">
        <v>62</v>
      </c>
      <c r="B11" s="211"/>
      <c r="C11" s="10">
        <v>9</v>
      </c>
      <c r="D11" s="84">
        <v>44</v>
      </c>
    </row>
    <row r="12" spans="1:4" ht="16.5" customHeight="1">
      <c r="A12" s="272" t="s">
        <v>103</v>
      </c>
      <c r="B12" s="272"/>
      <c r="C12" s="10">
        <v>10</v>
      </c>
      <c r="D12" s="84">
        <v>78</v>
      </c>
    </row>
    <row r="13" spans="1:4" ht="16.5" customHeight="1">
      <c r="A13" s="284" t="s">
        <v>204</v>
      </c>
      <c r="B13" s="286"/>
      <c r="C13" s="10">
        <v>11</v>
      </c>
      <c r="D13" s="94">
        <v>113</v>
      </c>
    </row>
    <row r="14" spans="1:4" ht="16.5" customHeight="1">
      <c r="A14" s="284" t="s">
        <v>205</v>
      </c>
      <c r="B14" s="286"/>
      <c r="C14" s="10">
        <v>12</v>
      </c>
      <c r="D14" s="94">
        <v>7</v>
      </c>
    </row>
    <row r="15" spans="1:4" ht="16.5" customHeight="1">
      <c r="A15" s="272" t="s">
        <v>30</v>
      </c>
      <c r="B15" s="272"/>
      <c r="C15" s="10">
        <v>13</v>
      </c>
      <c r="D15" s="84">
        <v>43</v>
      </c>
    </row>
    <row r="16" spans="1:4" ht="16.5" customHeight="1">
      <c r="A16" s="272" t="s">
        <v>104</v>
      </c>
      <c r="B16" s="272"/>
      <c r="C16" s="10">
        <v>14</v>
      </c>
      <c r="D16" s="84">
        <v>58</v>
      </c>
    </row>
    <row r="17" spans="1:5" ht="16.5" customHeight="1">
      <c r="A17" s="272" t="s">
        <v>108</v>
      </c>
      <c r="B17" s="27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&amp;L7761FB73&amp;C&amp;R5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Mort</cp:lastModifiedBy>
  <cp:lastPrinted>2020-09-01T06:11:52Z</cp:lastPrinted>
  <dcterms:created xsi:type="dcterms:W3CDTF">2004-04-20T14:33:35Z</dcterms:created>
  <dcterms:modified xsi:type="dcterms:W3CDTF">2021-02-23T14:32:15Z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7761FB73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