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11760"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<sst xmlns="http://schemas.openxmlformats.org/spreadsheetml/2006/main" count="1981" uniqueCount="1094">
  <si>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</si>
  <si>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</si>
  <si>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</si>
  <si>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</si>
  <si>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</si>
  <si>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</si>
  <si>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</si>
  <si>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</si>
  <si>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</si>
  <si>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</si>
  <si>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</si>
  <si>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</si>
  <si>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</si>
  <si>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</si>
  <si>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</si>
  <si>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</si>
  <si>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</si>
  <si>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</si>
  <si>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</si>
  <si>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</si>
  <si>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</si>
  <si>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</si>
  <si>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</si>
  <si>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</si>
  <si>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</si>
  <si>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</si>
  <si>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</si>
  <si>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</si>
  <si>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</si>
  <si>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</si>
  <si>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</si>
  <si>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</si>
  <si>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</si>
  <si>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</si>
  <si>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</si>
  <si>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</si>
  <si>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</si>
  <si>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</si>
  <si>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</si>
  <si>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</si>
  <si>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</si>
  <si>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</si>
  <si>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</si>
  <si>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</si>
  <si>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</si>
  <si>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</si>
  <si>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</si>
  <si>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</si>
  <si>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</si>
  <si>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</si>
  <si>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</si>
  <si>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</si>
  <si>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</si>
  <si>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</si>
  <si>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</si>
  <si>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</si>
  <si>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</si>
  <si>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</si>
  <si>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</si>
  <si>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</si>
  <si>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</si>
  <si>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</si>
  <si>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</si>
  <si>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</si>
  <si>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</si>
  <si>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</si>
  <si>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</si>
  <si>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</si>
  <si>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</si>
  <si>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</si>
  <si>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</si>
  <si>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</si>
  <si>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</si>
  <si>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</si>
  <si>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</si>
  <si>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</si>
  <si>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</si>
  <si>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</si>
  <si>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</si>
  <si>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</si>
  <si>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</si>
  <si>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</si>
  <si>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</si>
  <si>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</si>
  <si>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</si>
  <si>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</si>
  <si>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</si>
  <si>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</si>
  <si>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</si>
  <si>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</si>
  <si>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</si>
  <si>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</si>
  <si>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</si>
  <si>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</si>
  <si>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</si>
  <si>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</si>
  <si>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</si>
  <si>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</si>
  <si>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</si>
  <si>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</si>
  <si>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</si>
  <si>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</si>
  <si>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</si>
  <si>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</si>
  <si>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</si>
  <si>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</si>
  <si>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</si>
  <si>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</si>
  <si>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</si>
  <si>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</si>
  <si>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</si>
  <si>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</si>
  <si>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</si>
  <si>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</si>
  <si>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</si>
  <si>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</si>
  <si>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</si>
  <si>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</si>
  <si>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</si>
  <si>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</si>
  <si>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</si>
  <si>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</si>
  <si>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</si>
  <si>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</si>
  <si>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</si>
  <si>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</si>
  <si>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</si>
  <si>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</si>
  <si>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</si>
  <si>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</si>
  <si>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</si>
  <si>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</si>
  <si>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</si>
  <si>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</si>
  <si>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</si>
  <si>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</si>
  <si>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</si>
  <si>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</si>
  <si>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</si>
  <si>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</si>
  <si>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</si>
  <si>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</si>
  <si>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</si>
  <si>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</si>
  <si>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</si>
  <si>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</si>
  <si>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</si>
  <si>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</si>
  <si>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</si>
  <si>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</si>
  <si>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</si>
  <si>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</si>
  <si>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</si>
  <si>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</si>
  <si>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</si>
  <si>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</si>
  <si>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</si>
  <si>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</si>
  <si>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</si>
  <si>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</si>
  <si>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</si>
  <si>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</si>
  <si>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</si>
  <si>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</si>
  <si>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</si>
  <si>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</si>
  <si>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</si>
  <si>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</si>
  <si>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</si>
  <si>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</si>
  <si>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</si>
  <si>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</si>
  <si>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</si>
  <si>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</si>
  <si>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</si>
  <si>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</si>
  <si>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</si>
  <si>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</si>
  <si>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</si>
  <si>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</si>
  <si>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</si>
  <si>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</si>
  <si>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</si>
  <si>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</si>
  <si>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</si>
  <si>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</si>
  <si>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</si>
  <si>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</si>
  <si>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</si>
  <si>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</si>
  <si>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</si>
  <si>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</si>
  <si>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</si>
  <si>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</si>
  <si>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</si>
  <si>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</si>
  <si>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</si>
  <si>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</si>
  <si>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</si>
  <si>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</si>
  <si>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</si>
  <si>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</si>
  <si>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</si>
  <si>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</si>
  <si>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</si>
  <si>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</si>
  <si>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</si>
  <si>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</si>
  <si>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</si>
  <si>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</si>
  <si>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</si>
  <si>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</si>
  <si>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</si>
  <si>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</si>
  <si>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</si>
  <si>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</si>
  <si>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</si>
  <si>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</si>
  <si>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</si>
  <si>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</si>
  <si>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</si>
  <si>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</si>
  <si>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</si>
  <si>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</si>
  <si>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</si>
  <si>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</si>
  <si>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</si>
  <si>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</si>
  <si>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</si>
  <si>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</si>
  <si>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</si>
  <si>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</si>
  <si>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</si>
  <si>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</si>
  <si>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</si>
  <si>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</si>
  <si>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</si>
  <si>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</si>
  <si>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</si>
  <si>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</si>
  <si>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</si>
  <si>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</si>
  <si>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</si>
  <si>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</si>
  <si>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</si>
  <si>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</si>
  <si>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</si>
  <si>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</si>
  <si>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</si>
  <si>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</si>
  <si>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</si>
  <si>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</si>
  <si>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</si>
  <si>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</si>
  <si>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</si>
  <si>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</si>
  <si>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</si>
  <si>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</si>
  <si>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</si>
  <si>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</si>
  <si>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</si>
  <si>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</si>
  <si>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</si>
  <si>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</si>
  <si>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</si>
  <si>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</si>
  <si>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</si>
  <si>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</si>
  <si>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</si>
  <si>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</si>
  <si>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</si>
  <si>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</si>
  <si>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</si>
  <si>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</si>
  <si>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</si>
  <si>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</si>
  <si>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</si>
  <si>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</si>
  <si>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</si>
  <si>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</si>
  <si>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</si>
  <si>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</si>
  <si>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</si>
  <si>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</si>
  <si>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</si>
  <si>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</si>
  <si>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</si>
  <si>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</si>
  <si>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</si>
  <si>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</si>
  <si>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</si>
  <si>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</si>
  <si>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</si>
  <si>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</si>
  <si>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</si>
  <si>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</si>
  <si>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</si>
  <si>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</si>
  <si>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</si>
  <si>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</si>
  <si>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</si>
  <si>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</si>
  <si>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</si>
  <si>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</si>
  <si>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</si>
  <si>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</si>
  <si>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</si>
  <si>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</si>
  <si>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</si>
  <si>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</si>
  <si>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</si>
  <si>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</si>
  <si>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</si>
  <si>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</si>
  <si>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</si>
  <si>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</si>
  <si>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</si>
  <si>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</si>
  <si>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</si>
  <si>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</si>
  <si>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</si>
  <si>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</si>
  <si>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</si>
  <si>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</si>
  <si>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</si>
  <si>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</si>
  <si>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</si>
  <si>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</si>
  <si>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</si>
  <si>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</si>
  <si>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</si>
  <si>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</si>
  <si>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</si>
  <si>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</si>
  <si>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</si>
  <si>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</si>
  <si>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</si>
  <si>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</si>
  <si>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</si>
  <si>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</si>
  <si>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</si>
  <si>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</si>
  <si>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</si>
  <si>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</si>
  <si>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</si>
  <si>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</si>
  <si>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</si>
  <si>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</si>
  <si>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</si>
  <si>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</si>
  <si>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</si>
  <si>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</si>
  <si>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</si>
  <si>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</si>
  <si>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</si>
  <si>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</si>
  <si>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</si>
  <si>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</si>
  <si>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</si>
  <si>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</si>
  <si>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</si>
  <si>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</si>
  <si>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</si>
  <si>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</si>
  <si>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</si>
  <si>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</si>
  <si>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</si>
  <si>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</si>
  <si>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</si>
  <si>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</si>
  <si>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</si>
  <si>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</si>
  <si>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</si>
  <si>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</si>
  <si>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</si>
  <si>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</si>
  <si>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</si>
  <si>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</si>
  <si>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</si>
  <si>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</si>
  <si>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</si>
  <si>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</si>
  <si>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</si>
  <si>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</si>
  <si>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</si>
  <si>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</si>
  <si>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</si>
  <si>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</si>
  <si>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</si>
  <si>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</si>
  <si>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</si>
  <si>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</si>
  <si>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</si>
  <si>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</si>
  <si>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</si>
  <si>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</si>
  <si>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</si>
  <si>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</si>
  <si>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</si>
  <si>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</si>
  <si>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</si>
  <si>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</si>
  <si>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</si>
  <si>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</si>
  <si>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</si>
  <si>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</si>
  <si>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</si>
  <si>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</si>
  <si>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</si>
  <si>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</si>
  <si>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</si>
  <si>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</si>
  <si>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</si>
  <si>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</si>
  <si>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</si>
  <si>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</si>
  <si>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</si>
  <si>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</si>
  <si>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</si>
  <si>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</si>
  <si>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</si>
  <si>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</si>
  <si>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</si>
  <si>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</si>
  <si>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</si>
  <si>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</si>
  <si>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</si>
  <si>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</si>
  <si>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</si>
  <si>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</si>
  <si>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</si>
  <si>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</si>
  <si>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</si>
  <si>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</si>
  <si>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</si>
  <si>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</si>
  <si>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</si>
  <si>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</si>
  <si>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</si>
  <si>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</si>
  <si>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</si>
  <si>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</si>
  <si>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</si>
  <si>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</si>
  <si>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</si>
  <si>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</si>
  <si>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</si>
  <si>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</si>
  <si>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</si>
  <si>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</si>
  <si>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</si>
  <si>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</si>
  <si>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</si>
  <si>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</si>
  <si>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</si>
  <si>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</si>
  <si>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</si>
  <si>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</si>
  <si>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</si>
  <si>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</si>
  <si>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</si>
  <si>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</si>
  <si>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</si>
  <si>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Чернігівський районний суд Чернігівської області</t>
  </si>
  <si>
    <t>14000. Чернігівська область.м. Чернігів</t>
  </si>
  <si>
    <t>вул. Хлібопекарська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</si>
  <si>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</si>
  <si>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</si>
  <si>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В.О. Кухта</t>
  </si>
  <si>
    <t>Д.П. Форостянко</t>
  </si>
  <si>
    <t>(0462)-676-901</t>
  </si>
  <si>
    <t>inbox@cn.cn.court.gov.ua</t>
  </si>
  <si>
    <t>10 січня 2024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</si>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</sst>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2">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5" borderId="0" applyNumberFormat="0" applyBorder="0" applyAlignment="0" applyProtection="0"/>
    <xf numFmtId="0" fontId="39" fillId="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3" borderId="0" applyNumberFormat="0" applyBorder="0" applyAlignment="0" applyProtection="0"/>
    <xf numFmtId="0" fontId="40" fillId="17"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18" borderId="0" applyNumberFormat="0" applyBorder="0" applyAlignment="0" applyProtection="0"/>
    <xf numFmtId="0" fontId="40" fillId="16" borderId="0" applyNumberFormat="0" applyBorder="0" applyAlignment="0" applyProtection="0"/>
    <xf numFmtId="0" fontId="40" fillId="26" borderId="0" applyNumberFormat="0" applyBorder="0" applyAlignment="0" applyProtection="0"/>
    <xf numFmtId="0" fontId="41" fillId="3" borderId="1" applyNumberFormat="0" applyAlignment="0" applyProtection="0"/>
    <xf numFmtId="0" fontId="42" fillId="10" borderId="8" applyNumberFormat="0" applyAlignment="0" applyProtection="0"/>
    <xf numFmtId="0" fontId="43"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44" fillId="0" borderId="10" applyNumberFormat="0" applyFill="0" applyAlignment="0" applyProtection="0"/>
    <xf numFmtId="0" fontId="45" fillId="0" borderId="11" applyNumberFormat="0" applyFill="0" applyAlignment="0" applyProtection="0"/>
    <xf numFmtId="0" fontId="46" fillId="0" borderId="12" applyNumberFormat="0" applyFill="0" applyAlignment="0" applyProtection="0"/>
    <xf numFmtId="0" fontId="46" fillId="0" borderId="0" applyNumberFormat="0" applyFill="0" applyBorder="0" applyAlignment="0" applyProtection="0"/>
    <xf numFmtId="0" fontId="47" fillId="0" borderId="13" applyNumberFormat="0" applyFill="0" applyAlignment="0" applyProtection="0"/>
    <xf numFmtId="0" fontId="48" fillId="21" borderId="2" applyNumberFormat="0" applyAlignment="0" applyProtection="0"/>
    <xf numFmtId="0" fontId="49" fillId="0" borderId="0" applyNumberFormat="0" applyFill="0" applyBorder="0" applyAlignment="0" applyProtection="0"/>
    <xf numFmtId="0" fontId="50"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1" fillId="7" borderId="0" applyNumberFormat="0" applyBorder="0" applyAlignment="0" applyProtection="0"/>
    <xf numFmtId="0" fontId="52"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53" fillId="0" borderId="6" applyNumberFormat="0" applyFill="0" applyAlignment="0" applyProtection="0"/>
    <xf numFmtId="0" fontId="54"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55" fillId="8"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8" fillId="0" borderId="14"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4"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15" xfId="0" applyFont="1" applyFill="1" applyBorder="1" applyAlignment="1" applyProtection="1">
      <alignment horizontal="right" vertical="center" wrapText="1"/>
      <protection/>
    </xf>
    <xf numFmtId="3" fontId="8" fillId="0" borderId="15"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17"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18"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16" xfId="96" applyNumberFormat="1" applyFont="1" applyFill="1" applyBorder="1" applyAlignment="1" applyProtection="1">
      <alignment/>
      <protection/>
    </xf>
    <xf numFmtId="0" fontId="1" fillId="0" borderId="15" xfId="0" applyFont="1" applyFill="1" applyBorder="1" applyAlignment="1" applyProtection="1">
      <alignment horizontal="right" wrapText="1"/>
      <protection/>
    </xf>
    <xf numFmtId="0" fontId="31" fillId="0" borderId="15" xfId="0" applyFont="1" applyFill="1" applyBorder="1" applyAlignment="1" applyProtection="1">
      <alignment horizontal="center" vertical="center" textRotation="90" wrapText="1"/>
      <protection/>
    </xf>
    <xf numFmtId="0" fontId="31" fillId="0" borderId="15"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15" xfId="0" applyFont="1" applyFill="1" applyBorder="1" applyAlignment="1">
      <alignment horizontal="center" vertical="top"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right" vertical="center" wrapText="1"/>
    </xf>
    <xf numFmtId="0" fontId="32" fillId="0" borderId="19" xfId="0" applyFont="1" applyFill="1" applyBorder="1" applyAlignment="1">
      <alignment horizontal="left" vertical="center"/>
    </xf>
    <xf numFmtId="0" fontId="7" fillId="0" borderId="0" xfId="0" applyFont="1" applyFill="1" applyBorder="1" applyAlignment="1">
      <alignment horizontal="left"/>
    </xf>
    <xf numFmtId="0" fontId="8" fillId="0" borderId="15" xfId="0" applyFont="1" applyFill="1" applyBorder="1" applyAlignment="1">
      <alignment horizontal="center" vertical="center"/>
    </xf>
    <xf numFmtId="0" fontId="8" fillId="0" borderId="15" xfId="0" applyFont="1" applyFill="1" applyBorder="1" applyAlignment="1">
      <alignment horizontal="left" vertical="center" wrapText="1"/>
    </xf>
    <xf numFmtId="0" fontId="8" fillId="0" borderId="15" xfId="0" applyFont="1" applyFill="1" applyBorder="1" applyAlignment="1" applyProtection="1">
      <alignment horizontal="right" vertical="center" wrapText="1"/>
      <protection locked="0"/>
    </xf>
    <xf numFmtId="0" fontId="8" fillId="2" borderId="15"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28" fillId="0" borderId="0" xfId="0" applyFont="1" applyBorder="1" applyAlignment="1">
      <alignment/>
    </xf>
    <xf numFmtId="0" fontId="30" fillId="0" borderId="15" xfId="0" applyFont="1" applyFill="1" applyBorder="1" applyAlignment="1">
      <alignment horizontal="left" vertical="center" wrapText="1"/>
    </xf>
    <xf numFmtId="0" fontId="8" fillId="0" borderId="15" xfId="102" applyFont="1" applyFill="1" applyBorder="1" applyAlignment="1">
      <alignment vertical="center" wrapText="1"/>
      <protection/>
    </xf>
    <xf numFmtId="0" fontId="8" fillId="2" borderId="15" xfId="102" applyFont="1" applyFill="1" applyBorder="1" applyAlignment="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2" borderId="19" xfId="0" applyNumberFormat="1" applyFont="1" applyFill="1" applyBorder="1" applyAlignment="1" applyProtection="1">
      <alignment vertical="center" wrapText="1"/>
      <protection/>
    </xf>
    <xf numFmtId="0" fontId="7" fillId="0" borderId="19"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27" fillId="0" borderId="20" xfId="0" applyFont="1" applyFill="1" applyBorder="1" applyAlignment="1">
      <alignment horizontal="center" vertical="center" textRotation="90" wrapText="1"/>
    </xf>
    <xf numFmtId="0" fontId="27" fillId="0" borderId="22" xfId="0" applyFont="1" applyFill="1" applyBorder="1" applyAlignment="1">
      <alignment horizontal="center" vertical="center" textRotation="90" wrapText="1"/>
    </xf>
    <xf numFmtId="0" fontId="27" fillId="0" borderId="15" xfId="101" applyFont="1" applyFill="1" applyBorder="1" applyAlignment="1">
      <alignment horizontal="center" wrapText="1"/>
      <protection/>
    </xf>
    <xf numFmtId="0" fontId="27" fillId="0" borderId="0" xfId="0" applyFont="1" applyAlignment="1">
      <alignment/>
    </xf>
    <xf numFmtId="0" fontId="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8" fillId="0" borderId="15" xfId="0" applyFont="1" applyFill="1" applyBorder="1" applyAlignment="1" applyProtection="1">
      <alignment horizontal="center" vertical="center" wrapText="1"/>
      <protection/>
    </xf>
    <xf numFmtId="0" fontId="8" fillId="0" borderId="15" xfId="0" applyFont="1" applyBorder="1" applyAlignment="1" applyProtection="1">
      <alignment horizontal="left" vertical="center"/>
      <protection/>
    </xf>
    <xf numFmtId="0" fontId="8" fillId="0" borderId="15" xfId="0" applyFont="1" applyBorder="1" applyAlignment="1" applyProtection="1">
      <alignment horizontal="left" vertical="center" wrapText="1"/>
      <protection/>
    </xf>
    <xf numFmtId="0" fontId="31" fillId="0" borderId="15"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34" fillId="0" borderId="15" xfId="101" applyFont="1" applyFill="1" applyBorder="1" applyAlignment="1">
      <alignment horizontal="center" wrapText="1"/>
      <protection/>
    </xf>
    <xf numFmtId="0" fontId="27" fillId="0" borderId="15" xfId="101" applyFont="1" applyFill="1" applyBorder="1" applyAlignment="1">
      <alignment horizontal="center" vertical="center" wrapText="1"/>
      <protection/>
    </xf>
    <xf numFmtId="0" fontId="27" fillId="0" borderId="15" xfId="0" applyFont="1" applyBorder="1" applyAlignment="1">
      <alignment horizontal="center" vertical="center"/>
    </xf>
    <xf numFmtId="0" fontId="8" fillId="0" borderId="15"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15" xfId="0" applyNumberFormat="1" applyFont="1" applyFill="1" applyBorder="1" applyAlignment="1" applyProtection="1">
      <alignment horizontal="left" vertical="top" wrapText="1"/>
      <protection/>
    </xf>
    <xf numFmtId="0" fontId="35" fillId="0" borderId="15" xfId="0" applyNumberFormat="1" applyFont="1" applyFill="1" applyBorder="1" applyAlignment="1" applyProtection="1">
      <alignment horizontal="left" vertical="top" wrapText="1"/>
      <protection/>
    </xf>
    <xf numFmtId="3" fontId="7"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3" fontId="1" fillId="0" borderId="15"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4" xfId="0" applyFont="1" applyBorder="1" applyAlignment="1">
      <alignment vertical="center" wrapText="1"/>
    </xf>
    <xf numFmtId="1" fontId="1" fillId="0" borderId="15" xfId="101" applyNumberFormat="1" applyFont="1" applyFill="1" applyBorder="1" applyAlignment="1">
      <alignment horizontal="center" wrapText="1"/>
      <protection/>
    </xf>
    <xf numFmtId="0" fontId="1" fillId="0" borderId="15" xfId="0" applyFont="1" applyFill="1" applyBorder="1" applyAlignment="1" applyProtection="1">
      <alignment vertical="center" wrapText="1"/>
      <protection/>
    </xf>
    <xf numFmtId="0" fontId="56" fillId="0" borderId="15" xfId="0" applyNumberFormat="1" applyFont="1" applyFill="1" applyBorder="1" applyAlignment="1" applyProtection="1">
      <alignment horizontal="left" vertical="top" wrapText="1"/>
      <protection/>
    </xf>
    <xf numFmtId="0" fontId="56" fillId="0" borderId="0" xfId="0" applyFont="1" applyFill="1" applyAlignment="1">
      <alignment/>
    </xf>
    <xf numFmtId="0" fontId="5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2"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57" fillId="0" borderId="20" xfId="0" applyFont="1" applyFill="1" applyBorder="1" applyAlignment="1">
      <alignment horizontal="left" vertical="center" wrapText="1"/>
    </xf>
    <xf numFmtId="0" fontId="8"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34" fillId="0" borderId="15" xfId="0" applyFont="1" applyFill="1" applyBorder="1" applyAlignment="1">
      <alignment horizontal="center" wrapText="1"/>
    </xf>
    <xf numFmtId="0" fontId="1" fillId="0" borderId="15" xfId="0" applyFont="1" applyFill="1" applyBorder="1" applyAlignment="1" applyProtection="1">
      <alignment wrapText="1"/>
      <protection/>
    </xf>
    <xf numFmtId="0" fontId="34" fillId="0" borderId="15"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15" xfId="0" applyFont="1" applyBorder="1" applyAlignment="1" applyProtection="1">
      <alignment horizontal="right" wrapText="1"/>
      <protection/>
    </xf>
    <xf numFmtId="0" fontId="8" fillId="0" borderId="25" xfId="0" applyFont="1" applyFill="1" applyBorder="1" applyAlignment="1" applyProtection="1">
      <alignment horizontal="right" vertical="center" wrapText="1"/>
      <protection/>
    </xf>
    <xf numFmtId="0" fontId="8" fillId="0" borderId="15" xfId="0" applyFont="1" applyBorder="1" applyAlignment="1" applyProtection="1">
      <alignment horizontal="right" vertical="center" wrapText="1"/>
      <protection/>
    </xf>
    <xf numFmtId="0" fontId="8" fillId="0" borderId="15" xfId="0" applyFont="1" applyFill="1" applyBorder="1" applyAlignment="1" applyProtection="1">
      <alignment horizontal="right" wrapText="1"/>
      <protection/>
    </xf>
    <xf numFmtId="0" fontId="8" fillId="0" borderId="15" xfId="0" applyFont="1" applyBorder="1" applyAlignment="1" applyProtection="1">
      <alignment horizontal="right"/>
      <protection/>
    </xf>
    <xf numFmtId="3" fontId="8"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0" fontId="8"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Font="1" applyFill="1" applyBorder="1" applyAlignment="1">
      <alignment horizontal="right" wrapText="1"/>
    </xf>
    <xf numFmtId="0" fontId="37" fillId="0" borderId="15" xfId="100" applyNumberFormat="1" applyFont="1" applyFill="1" applyBorder="1" applyAlignment="1" applyProtection="1">
      <alignment horizontal="right" wrapText="1"/>
      <protection/>
    </xf>
    <xf numFmtId="0" fontId="37" fillId="0" borderId="15" xfId="0" applyNumberFormat="1" applyFont="1" applyFill="1" applyBorder="1" applyAlignment="1" applyProtection="1">
      <alignment horizontal="right" wrapText="1"/>
      <protection/>
    </xf>
    <xf numFmtId="0" fontId="37" fillId="0" borderId="15" xfId="100" applyNumberFormat="1" applyFont="1" applyFill="1" applyBorder="1" applyAlignment="1" applyProtection="1">
      <alignment horizontal="right" wrapText="1"/>
      <protection/>
    </xf>
    <xf numFmtId="0" fontId="8" fillId="0" borderId="15" xfId="0" applyFont="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8" fillId="0" borderId="15" xfId="0" applyFont="1" applyFill="1" applyBorder="1" applyAlignment="1" applyProtection="1">
      <alignment horizontal="center" vertical="center"/>
      <protection/>
    </xf>
    <xf numFmtId="0" fontId="8" fillId="0" borderId="15" xfId="0" applyFont="1" applyFill="1" applyBorder="1" applyAlignment="1" applyProtection="1">
      <alignment horizontal="left" vertical="center"/>
      <protection/>
    </xf>
    <xf numFmtId="0" fontId="8" fillId="0" borderId="15" xfId="0" applyFont="1" applyFill="1" applyBorder="1" applyAlignment="1" applyProtection="1">
      <alignment horizontal="right"/>
      <protection/>
    </xf>
    <xf numFmtId="0" fontId="7" fillId="0" borderId="15" xfId="0" applyFont="1" applyFill="1" applyBorder="1" applyAlignment="1" applyProtection="1">
      <alignment horizontal="left" vertical="center"/>
      <protection/>
    </xf>
    <xf numFmtId="3" fontId="1" fillId="0" borderId="15" xfId="0" applyNumberFormat="1" applyFont="1" applyFill="1" applyBorder="1" applyAlignment="1">
      <alignment/>
    </xf>
    <xf numFmtId="0" fontId="34" fillId="0" borderId="15" xfId="0" applyFont="1" applyFill="1" applyBorder="1" applyAlignment="1">
      <alignment horizontal="right" wrapText="1"/>
    </xf>
    <xf numFmtId="0" fontId="58" fillId="0" borderId="0" xfId="0" applyFont="1" applyFill="1" applyBorder="1" applyAlignment="1" applyProtection="1">
      <alignment/>
      <protection/>
    </xf>
    <xf numFmtId="0" fontId="34" fillId="0" borderId="15" xfId="0" applyFont="1" applyFill="1" applyBorder="1" applyAlignment="1">
      <alignment horizontal="center" vertical="top" wrapText="1"/>
    </xf>
    <xf numFmtId="0" fontId="6" fillId="0" borderId="15" xfId="0" applyFont="1" applyFill="1" applyBorder="1" applyAlignment="1">
      <alignment horizontal="center" wrapText="1"/>
    </xf>
    <xf numFmtId="0" fontId="8" fillId="0" borderId="15" xfId="0" applyFont="1" applyBorder="1" applyAlignment="1">
      <alignment horizontal="right" vertical="center" wrapText="1"/>
    </xf>
    <xf numFmtId="0" fontId="57" fillId="0" borderId="25" xfId="0"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58" fillId="0" borderId="15" xfId="0" applyFont="1" applyFill="1" applyBorder="1" applyAlignment="1" applyProtection="1">
      <alignment horizontal="center" vertical="center"/>
      <protection/>
    </xf>
    <xf numFmtId="0" fontId="1" fillId="0" borderId="15" xfId="0" applyFont="1" applyFill="1" applyBorder="1" applyAlignment="1" applyProtection="1">
      <alignment/>
      <protection/>
    </xf>
    <xf numFmtId="0" fontId="58" fillId="0" borderId="26" xfId="0" applyFont="1" applyFill="1" applyBorder="1" applyAlignment="1" applyProtection="1">
      <alignment horizontal="center" vertical="center"/>
      <protection/>
    </xf>
    <xf numFmtId="0" fontId="1" fillId="0" borderId="23" xfId="0" applyNumberFormat="1" applyFont="1" applyFill="1" applyBorder="1" applyAlignment="1" applyProtection="1">
      <alignment vertical="center" wrapText="1"/>
      <protection/>
    </xf>
    <xf numFmtId="0" fontId="58" fillId="0" borderId="19"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15" xfId="0" applyFont="1" applyFill="1" applyBorder="1" applyAlignment="1" applyProtection="1">
      <alignment vertical="center" wrapText="1"/>
      <protection/>
    </xf>
    <xf numFmtId="0" fontId="7" fillId="0" borderId="15"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59"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15" xfId="0" applyNumberFormat="1" applyFont="1" applyFill="1" applyBorder="1" applyAlignment="1" applyProtection="1">
      <alignment horizontal="right"/>
      <protection/>
    </xf>
    <xf numFmtId="0" fontId="60" fillId="0" borderId="0" xfId="0" applyFont="1" applyFill="1" applyBorder="1" applyAlignment="1" applyProtection="1">
      <alignment horizontal="left" vertical="top"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32" fillId="0" borderId="18" xfId="96" applyNumberFormat="1" applyFont="1" applyFill="1" applyBorder="1" applyAlignment="1" applyProtection="1">
      <alignment horizontal="center"/>
      <protection/>
    </xf>
    <xf numFmtId="0" fontId="32" fillId="0" borderId="16" xfId="96" applyNumberFormat="1" applyFont="1" applyFill="1" applyBorder="1" applyAlignment="1" applyProtection="1">
      <alignment horizontal="center"/>
      <protection/>
    </xf>
    <xf numFmtId="0" fontId="1" fillId="0" borderId="26"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7" xfId="97" applyFont="1" applyBorder="1" applyAlignment="1">
      <alignment horizontal="left" vertical="center" wrapText="1"/>
      <protection/>
    </xf>
    <xf numFmtId="0" fontId="1" fillId="0" borderId="22" xfId="96" applyNumberFormat="1" applyFont="1" applyFill="1" applyBorder="1" applyAlignment="1" applyProtection="1">
      <alignment horizontal="center" vertical="center" wrapText="1"/>
      <protection/>
    </xf>
    <xf numFmtId="0" fontId="32"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7"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27" fillId="0" borderId="26" xfId="0" applyFont="1" applyBorder="1" applyAlignment="1">
      <alignment horizontal="left" vertical="center" wrapText="1"/>
    </xf>
    <xf numFmtId="0" fontId="27" fillId="0" borderId="14" xfId="0" applyFont="1" applyBorder="1" applyAlignment="1">
      <alignment horizontal="left" vertical="center"/>
    </xf>
    <xf numFmtId="0" fontId="27" fillId="0" borderId="27"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28" xfId="96" applyNumberFormat="1" applyFont="1" applyFill="1" applyBorder="1" applyAlignment="1" applyProtection="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0" xfId="97" applyFont="1" applyBorder="1" applyAlignment="1">
      <alignment horizontal="center" vertical="center" wrapText="1"/>
      <protection/>
    </xf>
    <xf numFmtId="0" fontId="1" fillId="0" borderId="2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textRotation="90" wrapText="1"/>
      <protection/>
    </xf>
    <xf numFmtId="0" fontId="6" fillId="0" borderId="1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31" fillId="0" borderId="2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31"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6" fillId="0" borderId="2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7" fillId="0" borderId="14" xfId="0" applyFont="1" applyFill="1" applyBorder="1" applyAlignment="1" applyProtection="1">
      <alignment horizontal="left"/>
      <protection/>
    </xf>
    <xf numFmtId="0" fontId="8" fillId="0" borderId="15"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61" fillId="0" borderId="19" xfId="0" applyFont="1" applyFill="1" applyBorder="1" applyAlignment="1" applyProtection="1">
      <alignment horizontal="left" vertical="center" wrapText="1"/>
      <protection/>
    </xf>
    <xf numFmtId="0" fontId="61" fillId="0" borderId="25" xfId="0" applyFont="1" applyFill="1" applyBorder="1" applyAlignment="1" applyProtection="1">
      <alignment horizontal="left" vertical="center" wrapText="1"/>
      <protection/>
    </xf>
    <xf numFmtId="0" fontId="57" fillId="0" borderId="15" xfId="0" applyFont="1" applyFill="1" applyBorder="1" applyAlignment="1" applyProtection="1">
      <alignment horizontal="center" vertical="center" wrapText="1"/>
      <protection/>
    </xf>
    <xf numFmtId="0" fontId="57" fillId="0" borderId="15" xfId="0" applyFont="1" applyFill="1" applyBorder="1" applyAlignment="1" applyProtection="1">
      <alignment vertical="center" wrapText="1"/>
      <protection/>
    </xf>
    <xf numFmtId="0" fontId="7" fillId="0" borderId="2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7" fillId="0" borderId="23" xfId="0" applyFont="1" applyBorder="1" applyAlignment="1" applyProtection="1">
      <alignment horizontal="center" vertical="center" textRotation="90" wrapText="1"/>
      <protection/>
    </xf>
    <xf numFmtId="0" fontId="8" fillId="0" borderId="19" xfId="0" applyFont="1" applyBorder="1" applyAlignment="1" applyProtection="1">
      <alignment vertical="center"/>
      <protection/>
    </xf>
    <xf numFmtId="0" fontId="8" fillId="0" borderId="24" xfId="0" applyFont="1" applyBorder="1" applyAlignment="1" applyProtection="1">
      <alignment vertical="center"/>
      <protection/>
    </xf>
    <xf numFmtId="0" fontId="7" fillId="0" borderId="15" xfId="0" applyFont="1" applyFill="1" applyBorder="1" applyAlignment="1" applyProtection="1">
      <alignment horizontal="left" vertical="center"/>
      <protection/>
    </xf>
    <xf numFmtId="0" fontId="57" fillId="0" borderId="19" xfId="0" applyFont="1" applyFill="1" applyBorder="1" applyAlignment="1" applyProtection="1">
      <alignment horizontal="left" vertical="center" wrapText="1"/>
      <protection/>
    </xf>
    <xf numFmtId="0" fontId="57" fillId="0" borderId="25" xfId="0" applyFont="1" applyFill="1" applyBorder="1" applyAlignment="1" applyProtection="1">
      <alignment horizontal="left" vertical="center" wrapText="1"/>
      <protection/>
    </xf>
    <xf numFmtId="0" fontId="61" fillId="0" borderId="19" xfId="0" applyFont="1" applyBorder="1" applyAlignment="1" applyProtection="1">
      <alignment vertical="center"/>
      <protection/>
    </xf>
    <xf numFmtId="0" fontId="61" fillId="0" borderId="25" xfId="0" applyFont="1" applyBorder="1" applyAlignment="1" applyProtection="1">
      <alignment vertical="center"/>
      <protection/>
    </xf>
    <xf numFmtId="0" fontId="61" fillId="0" borderId="15" xfId="0" applyFont="1" applyFill="1" applyBorder="1" applyAlignment="1" applyProtection="1">
      <alignment vertical="center" wrapText="1"/>
      <protection/>
    </xf>
    <xf numFmtId="0" fontId="61" fillId="2" borderId="19" xfId="0" applyFont="1" applyFill="1" applyBorder="1" applyAlignment="1" applyProtection="1">
      <alignment vertical="center"/>
      <protection/>
    </xf>
    <xf numFmtId="0" fontId="61" fillId="2" borderId="25" xfId="0" applyFont="1" applyFill="1" applyBorder="1" applyAlignment="1" applyProtection="1">
      <alignment vertical="center"/>
      <protection/>
    </xf>
    <xf numFmtId="0" fontId="7" fillId="0" borderId="14" xfId="0" applyFont="1" applyFill="1" applyBorder="1" applyAlignment="1" applyProtection="1">
      <alignment horizontal="left" vertical="center"/>
      <protection/>
    </xf>
    <xf numFmtId="0" fontId="7" fillId="0" borderId="19"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61" fillId="0" borderId="19" xfId="0" applyFont="1" applyFill="1" applyBorder="1" applyAlignment="1" applyProtection="1">
      <alignment vertical="center" wrapText="1"/>
      <protection/>
    </xf>
    <xf numFmtId="0" fontId="61" fillId="0" borderId="25" xfId="0" applyFont="1" applyFill="1" applyBorder="1" applyAlignment="1" applyProtection="1">
      <alignment vertical="center" wrapText="1"/>
      <protection/>
    </xf>
    <xf numFmtId="0" fontId="6"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15" xfId="0" applyFont="1" applyFill="1" applyBorder="1" applyAlignment="1">
      <alignment horizontal="center" vertical="center" wrapText="1"/>
    </xf>
    <xf numFmtId="0" fontId="1" fillId="0" borderId="15" xfId="0" applyFont="1" applyFill="1" applyBorder="1" applyAlignment="1">
      <alignment horizontal="center" vertical="center" textRotation="90" wrapText="1"/>
    </xf>
    <xf numFmtId="0" fontId="1" fillId="0" borderId="19" xfId="102" applyFont="1" applyFill="1" applyBorder="1" applyAlignment="1">
      <alignment horizontal="left" vertical="center" wrapText="1"/>
      <protection/>
    </xf>
    <xf numFmtId="0" fontId="1" fillId="0" borderId="25" xfId="102" applyFont="1" applyFill="1" applyBorder="1" applyAlignment="1">
      <alignment horizontal="left" vertical="center" wrapText="1"/>
      <protection/>
    </xf>
    <xf numFmtId="0" fontId="1" fillId="0" borderId="19" xfId="102" applyFont="1" applyFill="1" applyBorder="1" applyAlignment="1">
      <alignment horizontal="left" vertical="center"/>
      <protection/>
    </xf>
    <xf numFmtId="0" fontId="1" fillId="0" borderId="25" xfId="102" applyFont="1" applyFill="1" applyBorder="1" applyAlignment="1">
      <alignment horizontal="left" vertical="center"/>
      <protection/>
    </xf>
    <xf numFmtId="0" fontId="1" fillId="0" borderId="19"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0" borderId="28" xfId="0" applyFont="1" applyFill="1" applyBorder="1" applyAlignment="1">
      <alignment horizontal="center" vertical="center" textRotation="90" wrapText="1"/>
    </xf>
    <xf numFmtId="0" fontId="29"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9"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6" fillId="0" borderId="19" xfId="0" applyFont="1" applyFill="1" applyBorder="1" applyAlignment="1">
      <alignment horizontal="left" vertical="center"/>
    </xf>
    <xf numFmtId="0" fontId="6" fillId="0" borderId="25" xfId="0" applyFont="1" applyFill="1" applyBorder="1" applyAlignment="1">
      <alignment horizontal="left" vertical="center"/>
    </xf>
    <xf numFmtId="0" fontId="6" fillId="0" borderId="19" xfId="102" applyFont="1" applyFill="1" applyBorder="1" applyAlignment="1">
      <alignment horizontal="left" vertical="center" wrapText="1"/>
      <protection/>
    </xf>
    <xf numFmtId="0" fontId="6" fillId="0" borderId="25" xfId="102" applyFont="1" applyFill="1" applyBorder="1" applyAlignment="1">
      <alignment horizontal="left" vertical="center" wrapText="1"/>
      <protection/>
    </xf>
    <xf numFmtId="0" fontId="1" fillId="0" borderId="19"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5" xfId="0" applyFont="1" applyFill="1" applyBorder="1" applyAlignment="1">
      <alignment horizontal="left" vertical="center"/>
    </xf>
    <xf numFmtId="0" fontId="7" fillId="0" borderId="2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9" fillId="0" borderId="2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3" xfId="0" applyFont="1" applyFill="1" applyBorder="1" applyAlignment="1">
      <alignment horizontal="center" vertical="center" textRotation="90" wrapText="1"/>
    </xf>
    <xf numFmtId="0" fontId="29" fillId="0" borderId="19"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7" fillId="0" borderId="14" xfId="0" applyFont="1" applyFill="1" applyBorder="1" applyAlignment="1">
      <alignment horizontal="left"/>
    </xf>
    <xf numFmtId="0" fontId="7" fillId="0" borderId="15"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2" xfId="101" applyFont="1" applyFill="1" applyBorder="1" applyAlignment="1">
      <alignment horizontal="center" vertical="center" textRotation="90" wrapText="1"/>
      <protection/>
    </xf>
    <xf numFmtId="0" fontId="27" fillId="0" borderId="28"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1" fillId="0" borderId="25"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1" xfId="101" applyFont="1" applyFill="1" applyBorder="1" applyAlignment="1">
      <alignment horizontal="center" vertical="center" wrapText="1"/>
      <protection/>
    </xf>
    <xf numFmtId="0" fontId="7" fillId="0" borderId="20" xfId="101" applyFont="1" applyFill="1" applyBorder="1" applyAlignment="1">
      <alignment horizontal="center" vertical="center" wrapText="1"/>
      <protection/>
    </xf>
    <xf numFmtId="0" fontId="7" fillId="0" borderId="18" xfId="101" applyFont="1" applyFill="1" applyBorder="1" applyAlignment="1">
      <alignment horizontal="center" vertical="center" wrapText="1"/>
      <protection/>
    </xf>
    <xf numFmtId="0" fontId="7" fillId="0" borderId="16" xfId="101" applyFont="1" applyFill="1" applyBorder="1" applyAlignment="1">
      <alignment horizontal="center" vertical="center" wrapText="1"/>
      <protection/>
    </xf>
    <xf numFmtId="0" fontId="7" fillId="0" borderId="26" xfId="101" applyFont="1" applyFill="1" applyBorder="1" applyAlignment="1">
      <alignment horizontal="center" vertical="center" wrapText="1"/>
      <protection/>
    </xf>
    <xf numFmtId="0" fontId="7" fillId="0" borderId="27" xfId="101" applyFont="1" applyFill="1" applyBorder="1" applyAlignment="1">
      <alignment horizontal="center" vertical="center" wrapText="1"/>
      <protection/>
    </xf>
    <xf numFmtId="0" fontId="8" fillId="0" borderId="19" xfId="101" applyFont="1" applyFill="1" applyBorder="1" applyAlignment="1">
      <alignment horizontal="justify" vertical="top" wrapText="1"/>
      <protection/>
    </xf>
    <xf numFmtId="0" fontId="8" fillId="0" borderId="25" xfId="101" applyFont="1" applyFill="1" applyBorder="1" applyAlignment="1">
      <alignment horizontal="justify" vertical="top" wrapText="1"/>
      <protection/>
    </xf>
    <xf numFmtId="0" fontId="7" fillId="0" borderId="0" xfId="0" applyFont="1" applyBorder="1" applyAlignment="1">
      <alignment horizontal="center"/>
    </xf>
    <xf numFmtId="0" fontId="6" fillId="0" borderId="19"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5" xfId="101" applyFont="1" applyFill="1" applyBorder="1" applyAlignment="1">
      <alignment horizontal="center" vertical="center" wrapText="1"/>
      <protection/>
    </xf>
    <xf numFmtId="0" fontId="7" fillId="0" borderId="19" xfId="101" applyFont="1" applyFill="1" applyBorder="1" applyAlignment="1">
      <alignment horizontal="left" vertical="center" wrapText="1"/>
      <protection/>
    </xf>
    <xf numFmtId="0" fontId="7" fillId="0" borderId="25" xfId="101" applyFont="1" applyFill="1" applyBorder="1" applyAlignment="1">
      <alignment horizontal="left" vertical="center" wrapText="1"/>
      <protection/>
    </xf>
    <xf numFmtId="0" fontId="8" fillId="0" borderId="19" xfId="101" applyFont="1" applyFill="1" applyBorder="1" applyAlignment="1">
      <alignment horizontal="left" vertical="top" wrapText="1"/>
      <protection/>
    </xf>
    <xf numFmtId="0" fontId="8" fillId="0" borderId="25" xfId="101" applyFont="1" applyFill="1" applyBorder="1" applyAlignment="1">
      <alignment horizontal="left" vertical="top" wrapText="1"/>
      <protection/>
    </xf>
    <xf numFmtId="0" fontId="34" fillId="0" borderId="15" xfId="101" applyFont="1" applyFill="1" applyBorder="1" applyAlignment="1">
      <alignment horizontal="center" wrapText="1"/>
      <protection/>
    </xf>
    <xf numFmtId="0" fontId="8" fillId="0" borderId="19" xfId="101" applyFont="1" applyFill="1" applyBorder="1" applyAlignment="1">
      <alignment horizontal="left" vertical="center" wrapText="1"/>
      <protection/>
    </xf>
    <xf numFmtId="0" fontId="8" fillId="0" borderId="25" xfId="101" applyFont="1" applyFill="1" applyBorder="1" applyAlignment="1">
      <alignment horizontal="left" vertical="center" wrapText="1"/>
      <protection/>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49" fontId="36" fillId="0" borderId="17"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15"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11" t="s">
        <v>578</v>
      </c>
      <c r="B1" s="211"/>
      <c r="C1" s="211"/>
      <c r="D1" s="211"/>
      <c r="E1" s="211"/>
      <c r="F1" s="211"/>
      <c r="G1" s="211"/>
      <c r="H1" s="211"/>
    </row>
    <row r="2" spans="2:8" ht="15.75">
      <c r="B2" s="25"/>
      <c r="C2" s="25"/>
      <c r="D2" s="25"/>
      <c r="E2" s="25"/>
      <c r="F2" s="25"/>
      <c r="G2" s="25"/>
      <c r="H2" s="25"/>
    </row>
    <row r="3" spans="2:8" ht="18.75" customHeight="1">
      <c r="B3" s="211" t="s">
        <v>579</v>
      </c>
      <c r="C3" s="211"/>
      <c r="D3" s="211"/>
      <c r="E3" s="211"/>
      <c r="F3" s="211"/>
      <c r="G3" s="211"/>
      <c r="H3" s="211"/>
    </row>
    <row r="4" spans="2:8" ht="18.75" customHeight="1">
      <c r="B4" s="211" t="s">
        <v>580</v>
      </c>
      <c r="C4" s="211"/>
      <c r="D4" s="211"/>
      <c r="E4" s="211"/>
      <c r="F4" s="211"/>
      <c r="G4" s="211"/>
      <c r="H4" s="211"/>
    </row>
    <row r="5" spans="2:8" ht="15" customHeight="1">
      <c r="B5" s="221" t="s">
        <v>462</v>
      </c>
      <c r="C5" s="221"/>
      <c r="D5" s="221"/>
      <c r="E5" s="221"/>
      <c r="F5" s="221"/>
      <c r="G5" s="221"/>
      <c r="H5" s="221"/>
    </row>
    <row r="6" spans="2:8" ht="15.75">
      <c r="B6" s="25"/>
      <c r="C6" s="25"/>
      <c r="D6" s="209"/>
      <c r="E6" s="209"/>
      <c r="F6" s="209"/>
      <c r="G6" s="25"/>
      <c r="H6" s="25"/>
    </row>
    <row r="7" spans="2:8" ht="26.25" customHeight="1">
      <c r="B7" s="26"/>
      <c r="C7" s="26"/>
      <c r="D7" s="26"/>
      <c r="E7" s="26"/>
      <c r="F7" s="25"/>
      <c r="G7" s="25"/>
      <c r="H7" s="25"/>
    </row>
    <row r="8" spans="1:8" ht="15" customHeight="1">
      <c r="A8" s="10"/>
      <c r="B8" s="192" t="s">
        <v>581</v>
      </c>
      <c r="C8" s="192"/>
      <c r="D8" s="192"/>
      <c r="E8" s="69" t="s">
        <v>582</v>
      </c>
      <c r="F8" s="220" t="s">
        <v>598</v>
      </c>
      <c r="G8" s="221"/>
      <c r="H8" s="221"/>
    </row>
    <row r="9" spans="1:8" ht="12.75" customHeight="1">
      <c r="A9" s="8"/>
      <c r="B9" s="222" t="s">
        <v>630</v>
      </c>
      <c r="C9" s="223"/>
      <c r="D9" s="224"/>
      <c r="E9" s="199" t="s">
        <v>608</v>
      </c>
      <c r="F9" s="212" t="s">
        <v>627</v>
      </c>
      <c r="G9" s="212"/>
      <c r="H9" s="212"/>
    </row>
    <row r="10" spans="1:8" ht="37.5" customHeight="1">
      <c r="A10" s="8"/>
      <c r="B10" s="225"/>
      <c r="C10" s="226"/>
      <c r="D10" s="227"/>
      <c r="E10" s="213"/>
      <c r="F10" s="219" t="s">
        <v>583</v>
      </c>
      <c r="G10" s="219"/>
      <c r="H10" s="219"/>
    </row>
    <row r="11" spans="1:8" ht="12.75" customHeight="1">
      <c r="A11" s="8"/>
      <c r="B11" s="214" t="s">
        <v>348</v>
      </c>
      <c r="C11" s="215"/>
      <c r="D11" s="216"/>
      <c r="E11" s="213" t="s">
        <v>349</v>
      </c>
      <c r="F11" s="217" t="s">
        <v>716</v>
      </c>
      <c r="G11" s="218"/>
      <c r="H11" s="218"/>
    </row>
    <row r="12" spans="1:8" ht="12.75" customHeight="1">
      <c r="A12" s="8"/>
      <c r="B12" s="214"/>
      <c r="C12" s="215"/>
      <c r="D12" s="216"/>
      <c r="E12" s="213"/>
      <c r="F12" s="217"/>
      <c r="G12" s="218"/>
      <c r="H12" s="218"/>
    </row>
    <row r="13" spans="1:8" ht="12.75" customHeight="1">
      <c r="A13" s="8"/>
      <c r="B13" s="214"/>
      <c r="C13" s="215"/>
      <c r="D13" s="216"/>
      <c r="E13" s="213"/>
      <c r="F13" s="217"/>
      <c r="G13" s="218"/>
      <c r="H13" s="218"/>
    </row>
    <row r="14" spans="1:8" ht="11.25" customHeight="1">
      <c r="A14" s="8"/>
      <c r="B14" s="214"/>
      <c r="C14" s="215"/>
      <c r="D14" s="216"/>
      <c r="E14" s="213"/>
      <c r="F14" s="217"/>
      <c r="G14" s="218"/>
      <c r="H14" s="218"/>
    </row>
    <row r="15" spans="1:8" ht="12.75" customHeight="1">
      <c r="A15" s="8"/>
      <c r="B15" s="214"/>
      <c r="C15" s="215"/>
      <c r="D15" s="216"/>
      <c r="E15" s="213"/>
      <c r="F15" s="218" t="s">
        <v>612</v>
      </c>
      <c r="G15" s="218"/>
      <c r="H15" s="218"/>
    </row>
    <row r="16" spans="1:8" ht="12" customHeight="1">
      <c r="A16" s="8"/>
      <c r="B16" s="214"/>
      <c r="C16" s="215"/>
      <c r="D16" s="216"/>
      <c r="E16" s="213"/>
      <c r="F16" s="218"/>
      <c r="G16" s="218"/>
      <c r="H16" s="218"/>
    </row>
    <row r="17" spans="2:8" ht="45" customHeight="1">
      <c r="B17" s="196" t="s">
        <v>628</v>
      </c>
      <c r="C17" s="197"/>
      <c r="D17" s="198"/>
      <c r="E17" s="71" t="s">
        <v>629</v>
      </c>
      <c r="F17" s="193" t="s">
        <v>391</v>
      </c>
      <c r="G17" s="228"/>
      <c r="H17" s="228"/>
    </row>
    <row r="18" spans="2:7" ht="33" customHeight="1">
      <c r="B18" s="70"/>
      <c r="C18" s="70"/>
      <c r="D18" s="70"/>
      <c r="E18" s="68"/>
      <c r="F18" s="68"/>
      <c r="G18" s="68"/>
    </row>
    <row r="19" spans="1:9" ht="20.25" customHeight="1">
      <c r="A19" s="10"/>
      <c r="B19" s="72" t="s">
        <v>584</v>
      </c>
      <c r="C19" s="73"/>
      <c r="D19" s="11"/>
      <c r="E19" s="11"/>
      <c r="F19" s="11"/>
      <c r="G19" s="11"/>
      <c r="H19" s="74"/>
      <c r="I19" s="8"/>
    </row>
    <row r="20" spans="1:9" ht="20.25" customHeight="1">
      <c r="A20" s="10"/>
      <c r="B20" s="201" t="s">
        <v>585</v>
      </c>
      <c r="C20" s="202"/>
      <c r="D20" s="203" t="s">
        <v>463</v>
      </c>
      <c r="E20" s="203"/>
      <c r="F20" s="203"/>
      <c r="G20" s="203"/>
      <c r="H20" s="204"/>
      <c r="I20" s="8"/>
    </row>
    <row r="21" spans="1:9" ht="12.75" customHeight="1">
      <c r="A21" s="10"/>
      <c r="B21" s="75"/>
      <c r="C21" s="8"/>
      <c r="D21" s="11"/>
      <c r="E21" s="11"/>
      <c r="F21" s="11"/>
      <c r="G21" s="11"/>
      <c r="H21" s="74"/>
      <c r="I21" s="8"/>
    </row>
    <row r="22" spans="1:9" ht="12.75" customHeight="1">
      <c r="A22" s="10"/>
      <c r="B22" s="75" t="s">
        <v>586</v>
      </c>
      <c r="C22" s="8"/>
      <c r="D22" s="205" t="s">
        <v>464</v>
      </c>
      <c r="E22" s="203"/>
      <c r="F22" s="203"/>
      <c r="G22" s="203"/>
      <c r="H22" s="204"/>
      <c r="I22" s="8"/>
    </row>
    <row r="23" spans="1:9" ht="12.75" customHeight="1">
      <c r="A23" s="10"/>
      <c r="B23" s="38"/>
      <c r="C23" s="39"/>
      <c r="D23" s="39"/>
      <c r="E23" s="39"/>
      <c r="F23" s="39"/>
      <c r="G23" s="39"/>
      <c r="H23" s="40"/>
      <c r="I23" s="8"/>
    </row>
    <row r="24" spans="1:8" ht="12.75" customHeight="1">
      <c r="A24" s="10"/>
      <c r="B24" s="206" t="s">
        <v>465</v>
      </c>
      <c r="C24" s="207"/>
      <c r="D24" s="207"/>
      <c r="E24" s="207"/>
      <c r="F24" s="207"/>
      <c r="G24" s="207"/>
      <c r="H24" s="208"/>
    </row>
    <row r="25" spans="1:8" ht="12.75" customHeight="1">
      <c r="A25" s="10"/>
      <c r="B25" s="194" t="s">
        <v>587</v>
      </c>
      <c r="C25" s="212"/>
      <c r="D25" s="212"/>
      <c r="E25" s="212"/>
      <c r="F25" s="212"/>
      <c r="G25" s="212"/>
      <c r="H25" s="195"/>
    </row>
    <row r="26" spans="1:9" ht="12.75" customHeight="1">
      <c r="A26" s="10"/>
      <c r="B26" s="210">
        <v>4</v>
      </c>
      <c r="C26" s="203"/>
      <c r="D26" s="203"/>
      <c r="E26" s="203"/>
      <c r="F26" s="203"/>
      <c r="G26" s="203"/>
      <c r="H26" s="204"/>
      <c r="I26" s="8"/>
    </row>
    <row r="27" spans="1:9" ht="12.75" customHeight="1">
      <c r="A27" s="10"/>
      <c r="B27" s="200" t="s">
        <v>588</v>
      </c>
      <c r="C27" s="200"/>
      <c r="D27" s="200"/>
      <c r="E27" s="200"/>
      <c r="F27" s="200"/>
      <c r="G27" s="200"/>
      <c r="H27" s="200"/>
      <c r="I27" s="8"/>
    </row>
    <row r="28" spans="2:8" ht="12.75" customHeight="1">
      <c r="B28" s="11"/>
      <c r="C28" s="11"/>
      <c r="D28" s="11"/>
      <c r="E28" s="11"/>
      <c r="F28" s="11"/>
      <c r="G28" s="11"/>
      <c r="H28" s="11"/>
    </row>
  </sheetData>
  <sheetProtection/>
  <mergeCells count="24">
    <mergeCell ref="B17:D17"/>
    <mergeCell ref="B8:D8"/>
    <mergeCell ref="F17:H17"/>
    <mergeCell ref="F8:H8"/>
    <mergeCell ref="B5:H5"/>
    <mergeCell ref="B4:H4"/>
    <mergeCell ref="B9:D10"/>
    <mergeCell ref="E9:E10"/>
    <mergeCell ref="D6:F6"/>
    <mergeCell ref="B26:H26"/>
    <mergeCell ref="A1:H1"/>
    <mergeCell ref="F9:H9"/>
    <mergeCell ref="E11:E16"/>
    <mergeCell ref="B11:D16"/>
    <mergeCell ref="F11:H14"/>
    <mergeCell ref="F15:H16"/>
    <mergeCell ref="B3:H3"/>
    <mergeCell ref="F10:H10"/>
    <mergeCell ref="B27:H27"/>
    <mergeCell ref="B20:C20"/>
    <mergeCell ref="D20:H20"/>
    <mergeCell ref="D22:H22"/>
    <mergeCell ref="B24:H24"/>
    <mergeCell ref="B25:H25"/>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&amp;L1328E3B5&amp;C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609</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535</v>
      </c>
      <c r="B2" s="229" t="s">
        <v>330</v>
      </c>
      <c r="C2" s="252" t="s">
        <v>350</v>
      </c>
      <c r="D2" s="244" t="s">
        <v>635</v>
      </c>
      <c r="E2" s="245"/>
      <c r="F2" s="231" t="s">
        <v>634</v>
      </c>
      <c r="G2" s="232"/>
      <c r="H2" s="236" t="s">
        <v>636</v>
      </c>
      <c r="I2" s="237"/>
      <c r="J2" s="237"/>
      <c r="K2" s="237"/>
      <c r="L2" s="237"/>
      <c r="M2" s="237"/>
      <c r="N2" s="237"/>
      <c r="O2" s="237"/>
      <c r="P2" s="237"/>
      <c r="Q2" s="238"/>
      <c r="R2" s="236" t="s">
        <v>637</v>
      </c>
      <c r="S2" s="237"/>
      <c r="T2" s="237"/>
      <c r="U2" s="237"/>
      <c r="V2" s="237"/>
      <c r="W2" s="237"/>
      <c r="X2" s="237"/>
      <c r="Y2" s="237"/>
      <c r="Z2" s="238"/>
      <c r="AA2" s="250" t="s">
        <v>638</v>
      </c>
      <c r="AB2" s="231" t="s">
        <v>661</v>
      </c>
      <c r="AC2" s="232"/>
      <c r="AD2" s="191"/>
    </row>
    <row r="3" spans="1:30" ht="41.25" customHeight="1">
      <c r="A3" s="258"/>
      <c r="B3" s="230"/>
      <c r="C3" s="253"/>
      <c r="D3" s="246"/>
      <c r="E3" s="247"/>
      <c r="F3" s="233"/>
      <c r="G3" s="234"/>
      <c r="H3" s="250" t="s">
        <v>524</v>
      </c>
      <c r="I3" s="242" t="s">
        <v>539</v>
      </c>
      <c r="J3" s="256"/>
      <c r="K3" s="256"/>
      <c r="L3" s="256"/>
      <c r="M3" s="256"/>
      <c r="N3" s="256"/>
      <c r="O3" s="256"/>
      <c r="P3" s="256"/>
      <c r="Q3" s="243"/>
      <c r="R3" s="242" t="s">
        <v>528</v>
      </c>
      <c r="S3" s="243"/>
      <c r="T3" s="229" t="s">
        <v>545</v>
      </c>
      <c r="U3" s="229" t="s">
        <v>591</v>
      </c>
      <c r="V3" s="229" t="s">
        <v>377</v>
      </c>
      <c r="W3" s="229" t="s">
        <v>378</v>
      </c>
      <c r="X3" s="229" t="s">
        <v>549</v>
      </c>
      <c r="Y3" s="229" t="s">
        <v>550</v>
      </c>
      <c r="Z3" s="229" t="s">
        <v>553</v>
      </c>
      <c r="AA3" s="251"/>
      <c r="AB3" s="233"/>
      <c r="AC3" s="234"/>
      <c r="AD3" s="191"/>
    </row>
    <row r="4" spans="1:30" ht="24" customHeight="1">
      <c r="A4" s="258"/>
      <c r="B4" s="230"/>
      <c r="C4" s="253"/>
      <c r="D4" s="248"/>
      <c r="E4" s="249"/>
      <c r="F4" s="250" t="s">
        <v>526</v>
      </c>
      <c r="G4" s="229" t="s">
        <v>456</v>
      </c>
      <c r="H4" s="251"/>
      <c r="I4" s="242" t="s">
        <v>544</v>
      </c>
      <c r="J4" s="256"/>
      <c r="K4" s="243"/>
      <c r="L4" s="239" t="s">
        <v>549</v>
      </c>
      <c r="M4" s="239" t="s">
        <v>550</v>
      </c>
      <c r="N4" s="239" t="s">
        <v>590</v>
      </c>
      <c r="O4" s="239" t="s">
        <v>553</v>
      </c>
      <c r="P4" s="239" t="s">
        <v>375</v>
      </c>
      <c r="Q4" s="239" t="s">
        <v>376</v>
      </c>
      <c r="R4" s="229" t="s">
        <v>526</v>
      </c>
      <c r="S4" s="229" t="s">
        <v>459</v>
      </c>
      <c r="T4" s="230"/>
      <c r="U4" s="230"/>
      <c r="V4" s="230"/>
      <c r="W4" s="230"/>
      <c r="X4" s="230"/>
      <c r="Y4" s="230"/>
      <c r="Z4" s="230"/>
      <c r="AA4" s="251"/>
      <c r="AB4" s="229" t="s">
        <v>526</v>
      </c>
      <c r="AC4" s="229" t="s">
        <v>456</v>
      </c>
      <c r="AD4" s="191"/>
    </row>
    <row r="5" spans="1:30" ht="36.75" customHeight="1">
      <c r="A5" s="258"/>
      <c r="B5" s="230"/>
      <c r="C5" s="253"/>
      <c r="D5" s="250" t="s">
        <v>526</v>
      </c>
      <c r="E5" s="229" t="s">
        <v>626</v>
      </c>
      <c r="F5" s="251"/>
      <c r="G5" s="230"/>
      <c r="H5" s="251"/>
      <c r="I5" s="229" t="s">
        <v>526</v>
      </c>
      <c r="J5" s="242" t="s">
        <v>589</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457</v>
      </c>
      <c r="K6" s="42" t="s">
        <v>458</v>
      </c>
      <c r="L6" s="241"/>
      <c r="M6" s="241"/>
      <c r="N6" s="241"/>
      <c r="O6" s="241"/>
      <c r="P6" s="241"/>
      <c r="Q6" s="241"/>
      <c r="R6" s="235"/>
      <c r="S6" s="235"/>
      <c r="T6" s="235"/>
      <c r="U6" s="235"/>
      <c r="V6" s="235"/>
      <c r="W6" s="235"/>
      <c r="X6" s="235"/>
      <c r="Y6" s="235"/>
      <c r="Z6" s="235"/>
      <c r="AA6" s="255"/>
      <c r="AB6" s="235"/>
      <c r="AC6" s="235"/>
      <c r="AD6" s="191"/>
    </row>
    <row r="7" spans="1:29" ht="12.75">
      <c r="A7" s="28" t="s">
        <v>529</v>
      </c>
      <c r="B7" s="28" t="s">
        <v>530</v>
      </c>
      <c r="C7" s="28" t="s">
        <v>531</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327</v>
      </c>
      <c r="C8" s="100" t="s">
        <v>717</v>
      </c>
      <c r="D8" s="41">
        <f>SUM(D9:D19)</f>
        <v>7</v>
      </c>
      <c r="E8" s="135">
        <f>SUM(E9:E19)</f>
        <v>5</v>
      </c>
      <c r="F8" s="112">
        <f>SUM(F9:F19)</f>
        <v>7</v>
      </c>
      <c r="G8" s="190">
        <f>SUM(G9:G19)</f>
        <v>0</v>
      </c>
      <c r="H8" s="137">
        <f>SUM(H9:H19)</f>
        <v>4</v>
      </c>
      <c r="I8" s="137">
        <f>SUM(I9:I19)</f>
        <v>3</v>
      </c>
      <c r="J8" s="137">
        <f>SUM(J9:J19)</f>
        <v>0</v>
      </c>
      <c r="K8" s="137">
        <f>SUM(K9:K19)</f>
        <v>0</v>
      </c>
      <c r="L8" s="137">
        <f>SUM(L9:L19)</f>
        <v>0</v>
      </c>
      <c r="M8" s="137">
        <f>SUM(M9:M19)</f>
        <v>0</v>
      </c>
      <c r="N8" s="137">
        <f>SUM(N9:N19)</f>
        <v>0</v>
      </c>
      <c r="O8" s="137">
        <f>SUM(O9:O19)</f>
        <v>1</v>
      </c>
      <c r="P8" s="137">
        <f>SUM(P9:P19)</f>
        <v>0</v>
      </c>
      <c r="Q8" s="137">
        <f>SUM(Q9:Q19)</f>
        <v>0</v>
      </c>
      <c r="R8" s="136">
        <f>SUM(R9:R19)</f>
        <v>3</v>
      </c>
      <c r="S8" s="136">
        <f>SUM(S9:S19)</f>
        <v>0</v>
      </c>
      <c r="T8" s="136">
        <f>SUM(T9:T19)</f>
        <v>0</v>
      </c>
      <c r="U8" s="136">
        <f>SUM(U9:U19)</f>
        <v>0</v>
      </c>
      <c r="V8" s="136">
        <f>SUM(V9:V19)</f>
        <v>0</v>
      </c>
      <c r="W8" s="136">
        <f>SUM(W9:W19)</f>
        <v>0</v>
      </c>
      <c r="X8" s="136">
        <f>SUM(X9:X19)</f>
        <v>0</v>
      </c>
      <c r="Y8" s="136">
        <f>SUM(Y9:Y19)</f>
        <v>0</v>
      </c>
      <c r="Z8" s="136">
        <f>SUM(Z9:Z19)</f>
        <v>1</v>
      </c>
      <c r="AA8" s="137">
        <f>SUM(AA9:AA19)</f>
        <v>3</v>
      </c>
      <c r="AB8" s="136">
        <f>SUM(AB9:AB19)</f>
        <v>3</v>
      </c>
      <c r="AC8" s="136">
        <f>SUM(AC9:AC19)</f>
        <v>0</v>
      </c>
      <c r="AD8" s="98"/>
    </row>
    <row r="9" spans="1:30" s="96" customFormat="1" ht="12.75" customHeight="1">
      <c r="A9" s="99">
        <v>2</v>
      </c>
      <c r="B9" s="99" t="s">
        <v>719</v>
      </c>
      <c r="C9" s="99" t="s">
        <v>718</v>
      </c>
      <c r="D9" s="138">
        <v>2</v>
      </c>
      <c r="E9" s="139">
        <v>2</v>
      </c>
      <c r="F9" s="112">
        <v>2</v>
      </c>
      <c r="G9" s="190"/>
      <c r="H9" s="139">
        <v>1</v>
      </c>
      <c r="I9" s="139"/>
      <c r="J9" s="139"/>
      <c r="K9" s="139"/>
      <c r="L9" s="139"/>
      <c r="M9" s="139"/>
      <c r="N9" s="139"/>
      <c r="O9" s="139">
        <v>1</v>
      </c>
      <c r="P9" s="139"/>
      <c r="Q9" s="139"/>
      <c r="R9" s="136"/>
      <c r="S9" s="136"/>
      <c r="T9" s="136"/>
      <c r="U9" s="136"/>
      <c r="V9" s="136"/>
      <c r="W9" s="136"/>
      <c r="X9" s="136"/>
      <c r="Y9" s="136"/>
      <c r="Z9" s="136">
        <v>1</v>
      </c>
      <c r="AA9" s="139">
        <v>1</v>
      </c>
      <c r="AB9" s="136">
        <v>1</v>
      </c>
      <c r="AC9" s="136"/>
      <c r="AD9" s="126"/>
    </row>
    <row r="10" spans="1:30" s="96" customFormat="1" ht="12.75" customHeight="1">
      <c r="A10" s="99">
        <v>3</v>
      </c>
      <c r="B10" s="99" t="s">
        <v>721</v>
      </c>
      <c r="C10" s="99" t="s">
        <v>720</v>
      </c>
      <c r="D10" s="138">
        <v>1</v>
      </c>
      <c r="E10" s="139">
        <v>1</v>
      </c>
      <c r="F10" s="112">
        <v>1</v>
      </c>
      <c r="G10" s="190"/>
      <c r="H10" s="139"/>
      <c r="I10" s="139"/>
      <c r="J10" s="139"/>
      <c r="K10" s="139"/>
      <c r="L10" s="139"/>
      <c r="M10" s="139"/>
      <c r="N10" s="139"/>
      <c r="O10" s="139"/>
      <c r="P10" s="139"/>
      <c r="Q10" s="139"/>
      <c r="R10" s="136"/>
      <c r="S10" s="136"/>
      <c r="T10" s="136"/>
      <c r="U10" s="136"/>
      <c r="V10" s="136"/>
      <c r="W10" s="136"/>
      <c r="X10" s="136"/>
      <c r="Y10" s="136"/>
      <c r="Z10" s="136"/>
      <c r="AA10" s="139">
        <v>1</v>
      </c>
      <c r="AB10" s="136">
        <v>1</v>
      </c>
      <c r="AC10" s="136"/>
      <c r="AD10" s="126"/>
    </row>
    <row r="11" spans="1:30" s="96" customFormat="1" ht="12.75" customHeight="1" hidden="1">
      <c r="A11" s="99">
        <v>4</v>
      </c>
      <c r="B11" s="99" t="s">
        <v>328</v>
      </c>
      <c r="C11" s="99" t="s">
        <v>329</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723</v>
      </c>
      <c r="C12" s="99" t="s">
        <v>722</v>
      </c>
      <c r="D12" s="138">
        <v>2</v>
      </c>
      <c r="E12" s="139">
        <v>1</v>
      </c>
      <c r="F12" s="112">
        <v>2</v>
      </c>
      <c r="G12" s="190"/>
      <c r="H12" s="139">
        <v>2</v>
      </c>
      <c r="I12" s="139">
        <v>2</v>
      </c>
      <c r="J12" s="139"/>
      <c r="K12" s="139"/>
      <c r="L12" s="139"/>
      <c r="M12" s="139"/>
      <c r="N12" s="139"/>
      <c r="O12" s="139"/>
      <c r="P12" s="139"/>
      <c r="Q12" s="139"/>
      <c r="R12" s="136">
        <v>2</v>
      </c>
      <c r="S12" s="136"/>
      <c r="T12" s="136"/>
      <c r="U12" s="136"/>
      <c r="V12" s="136"/>
      <c r="W12" s="136"/>
      <c r="X12" s="136"/>
      <c r="Y12" s="136"/>
      <c r="Z12" s="136"/>
      <c r="AA12" s="139"/>
      <c r="AB12" s="136"/>
      <c r="AC12" s="136"/>
      <c r="AD12" s="126"/>
    </row>
    <row r="13" spans="1:30" s="96" customFormat="1" ht="12.75" customHeight="1" hidden="1">
      <c r="A13" s="99">
        <v>6</v>
      </c>
      <c r="B13" s="99" t="s">
        <v>441</v>
      </c>
      <c r="C13" s="99" t="s">
        <v>442</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443</v>
      </c>
      <c r="C14" s="99" t="s">
        <v>444</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724</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726</v>
      </c>
      <c r="C16" s="99" t="s">
        <v>725</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728</v>
      </c>
      <c r="C17" s="99" t="s">
        <v>727</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730</v>
      </c>
      <c r="C18" s="99" t="s">
        <v>729</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445</v>
      </c>
      <c r="C19" s="99" t="s">
        <v>446</v>
      </c>
      <c r="D19" s="138">
        <v>2</v>
      </c>
      <c r="E19" s="139">
        <v>1</v>
      </c>
      <c r="F19" s="112">
        <v>2</v>
      </c>
      <c r="G19" s="190"/>
      <c r="H19" s="139">
        <v>1</v>
      </c>
      <c r="I19" s="139">
        <v>1</v>
      </c>
      <c r="J19" s="139"/>
      <c r="K19" s="139"/>
      <c r="L19" s="139"/>
      <c r="M19" s="139"/>
      <c r="N19" s="139"/>
      <c r="O19" s="139"/>
      <c r="P19" s="139"/>
      <c r="Q19" s="139"/>
      <c r="R19" s="136">
        <v>1</v>
      </c>
      <c r="S19" s="136"/>
      <c r="T19" s="136"/>
      <c r="U19" s="136"/>
      <c r="V19" s="136"/>
      <c r="W19" s="136"/>
      <c r="X19" s="136"/>
      <c r="Y19" s="136"/>
      <c r="Z19" s="136"/>
      <c r="AA19" s="139">
        <v>1</v>
      </c>
      <c r="AB19" s="136">
        <v>1</v>
      </c>
      <c r="AC19" s="136"/>
      <c r="AD19" s="126"/>
    </row>
    <row r="20" spans="1:30" s="97" customFormat="1" ht="12.75" customHeight="1">
      <c r="A20" s="99">
        <v>13</v>
      </c>
      <c r="B20" s="100" t="s">
        <v>731</v>
      </c>
      <c r="C20" s="100" t="s">
        <v>415</v>
      </c>
      <c r="D20" s="138">
        <f>SUM(D21:D52)</f>
        <v>32</v>
      </c>
      <c r="E20" s="139">
        <f>SUM(E21:E52)</f>
        <v>24</v>
      </c>
      <c r="F20" s="112">
        <f>SUM(F21:F52)</f>
        <v>35</v>
      </c>
      <c r="G20" s="190">
        <f>SUM(G21:G52)</f>
        <v>0</v>
      </c>
      <c r="H20" s="139">
        <f>SUM(H21:H52)</f>
        <v>19</v>
      </c>
      <c r="I20" s="139">
        <f>SUM(I21:I52)</f>
        <v>17</v>
      </c>
      <c r="J20" s="139">
        <f>SUM(J21:J52)</f>
        <v>0</v>
      </c>
      <c r="K20" s="139">
        <f>SUM(K21:K52)</f>
        <v>0</v>
      </c>
      <c r="L20" s="139">
        <f>SUM(L21:L52)</f>
        <v>0</v>
      </c>
      <c r="M20" s="139">
        <f>SUM(M21:M52)</f>
        <v>0</v>
      </c>
      <c r="N20" s="139">
        <f>SUM(N21:N52)</f>
        <v>2</v>
      </c>
      <c r="O20" s="139">
        <f>SUM(O21:O52)</f>
        <v>0</v>
      </c>
      <c r="P20" s="136">
        <f>SUM(P21:P52)</f>
        <v>0</v>
      </c>
      <c r="Q20" s="136">
        <f>SUM(Q21:Q52)</f>
        <v>0</v>
      </c>
      <c r="R20" s="136">
        <f>SUM(R21:R52)</f>
        <v>20</v>
      </c>
      <c r="S20" s="136">
        <f>SUM(S21:S52)</f>
        <v>0</v>
      </c>
      <c r="T20" s="136">
        <f>SUM(T21:T52)</f>
        <v>0</v>
      </c>
      <c r="U20" s="136">
        <f>SUM(U21:U52)</f>
        <v>2</v>
      </c>
      <c r="V20" s="136">
        <f>SUM(V21:V52)</f>
        <v>0</v>
      </c>
      <c r="W20" s="136">
        <f>SUM(W21:W52)</f>
        <v>0</v>
      </c>
      <c r="X20" s="136">
        <f>SUM(X21:X52)</f>
        <v>0</v>
      </c>
      <c r="Y20" s="136">
        <f>SUM(Y21:Y52)</f>
        <v>0</v>
      </c>
      <c r="Z20" s="136">
        <f>SUM(Z21:Z52)</f>
        <v>0</v>
      </c>
      <c r="AA20" s="139">
        <f>SUM(AA21:AA52)</f>
        <v>13</v>
      </c>
      <c r="AB20" s="136">
        <f>SUM(AB21:AB52)</f>
        <v>13</v>
      </c>
      <c r="AC20" s="136">
        <f>SUM(AC21:AC52)</f>
        <v>0</v>
      </c>
      <c r="AD20" s="98"/>
    </row>
    <row r="21" spans="1:30" s="96" customFormat="1" ht="12.75" customHeight="1">
      <c r="A21" s="99">
        <v>14</v>
      </c>
      <c r="B21" s="99" t="s">
        <v>733</v>
      </c>
      <c r="C21" s="99" t="s">
        <v>732</v>
      </c>
      <c r="D21" s="138">
        <v>13</v>
      </c>
      <c r="E21" s="139">
        <v>7</v>
      </c>
      <c r="F21" s="112">
        <v>16</v>
      </c>
      <c r="G21" s="190"/>
      <c r="H21" s="139">
        <v>6</v>
      </c>
      <c r="I21" s="139">
        <v>6</v>
      </c>
      <c r="J21" s="139"/>
      <c r="K21" s="139"/>
      <c r="L21" s="139"/>
      <c r="M21" s="139"/>
      <c r="N21" s="139"/>
      <c r="O21" s="139"/>
      <c r="P21" s="139"/>
      <c r="Q21" s="139"/>
      <c r="R21" s="136">
        <v>9</v>
      </c>
      <c r="S21" s="136"/>
      <c r="T21" s="136"/>
      <c r="U21" s="136"/>
      <c r="V21" s="136"/>
      <c r="W21" s="136"/>
      <c r="X21" s="136"/>
      <c r="Y21" s="136"/>
      <c r="Z21" s="136"/>
      <c r="AA21" s="139">
        <v>7</v>
      </c>
      <c r="AB21" s="136">
        <v>7</v>
      </c>
      <c r="AC21" s="136"/>
      <c r="AD21" s="126"/>
    </row>
    <row r="22" spans="1:30" s="96" customFormat="1" ht="12.75" customHeight="1" hidden="1">
      <c r="A22" s="99">
        <v>15</v>
      </c>
      <c r="B22" s="99" t="s">
        <v>735</v>
      </c>
      <c r="C22" s="99" t="s">
        <v>734</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737</v>
      </c>
      <c r="C23" s="99" t="s">
        <v>736</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739</v>
      </c>
      <c r="C24" s="99" t="s">
        <v>738</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741</v>
      </c>
      <c r="C25" s="99" t="s">
        <v>740</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743</v>
      </c>
      <c r="C26" s="99" t="s">
        <v>742</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745</v>
      </c>
      <c r="C27" s="99" t="s">
        <v>744</v>
      </c>
      <c r="D27" s="138">
        <v>1</v>
      </c>
      <c r="E27" s="139">
        <v>1</v>
      </c>
      <c r="F27" s="112">
        <v>1</v>
      </c>
      <c r="G27" s="190"/>
      <c r="H27" s="139"/>
      <c r="I27" s="139"/>
      <c r="J27" s="139"/>
      <c r="K27" s="139"/>
      <c r="L27" s="139"/>
      <c r="M27" s="139"/>
      <c r="N27" s="139"/>
      <c r="O27" s="139"/>
      <c r="P27" s="139"/>
      <c r="Q27" s="139"/>
      <c r="R27" s="136"/>
      <c r="S27" s="136"/>
      <c r="T27" s="136"/>
      <c r="U27" s="136"/>
      <c r="V27" s="136"/>
      <c r="W27" s="136"/>
      <c r="X27" s="136"/>
      <c r="Y27" s="136"/>
      <c r="Z27" s="136"/>
      <c r="AA27" s="139">
        <v>1</v>
      </c>
      <c r="AB27" s="136">
        <v>1</v>
      </c>
      <c r="AC27" s="136"/>
      <c r="AD27" s="126"/>
    </row>
    <row r="28" spans="1:30" s="96" customFormat="1" ht="12.75" customHeight="1">
      <c r="A28" s="99">
        <v>21</v>
      </c>
      <c r="B28" s="99" t="s">
        <v>747</v>
      </c>
      <c r="C28" s="99" t="s">
        <v>746</v>
      </c>
      <c r="D28" s="138">
        <v>2</v>
      </c>
      <c r="E28" s="139">
        <v>2</v>
      </c>
      <c r="F28" s="112">
        <v>2</v>
      </c>
      <c r="G28" s="190"/>
      <c r="H28" s="139"/>
      <c r="I28" s="139"/>
      <c r="J28" s="139"/>
      <c r="K28" s="139"/>
      <c r="L28" s="139"/>
      <c r="M28" s="139"/>
      <c r="N28" s="139"/>
      <c r="O28" s="139"/>
      <c r="P28" s="139"/>
      <c r="Q28" s="139"/>
      <c r="R28" s="136"/>
      <c r="S28" s="136"/>
      <c r="T28" s="136"/>
      <c r="U28" s="136"/>
      <c r="V28" s="136"/>
      <c r="W28" s="136"/>
      <c r="X28" s="136"/>
      <c r="Y28" s="136"/>
      <c r="Z28" s="136"/>
      <c r="AA28" s="139">
        <v>2</v>
      </c>
      <c r="AB28" s="136">
        <v>2</v>
      </c>
      <c r="AC28" s="136"/>
      <c r="AD28" s="126"/>
    </row>
    <row r="29" spans="1:30" s="96" customFormat="1" ht="12.75" customHeight="1" hidden="1">
      <c r="A29" s="99">
        <v>22</v>
      </c>
      <c r="B29" s="99" t="s">
        <v>749</v>
      </c>
      <c r="C29" s="99" t="s">
        <v>748</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751</v>
      </c>
      <c r="C30" s="99" t="s">
        <v>750</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753</v>
      </c>
      <c r="C31" s="99" t="s">
        <v>752</v>
      </c>
      <c r="D31" s="138">
        <v>10</v>
      </c>
      <c r="E31" s="139">
        <v>8</v>
      </c>
      <c r="F31" s="112">
        <v>10</v>
      </c>
      <c r="G31" s="190"/>
      <c r="H31" s="139">
        <v>8</v>
      </c>
      <c r="I31" s="139">
        <v>7</v>
      </c>
      <c r="J31" s="139"/>
      <c r="K31" s="139"/>
      <c r="L31" s="139"/>
      <c r="M31" s="139"/>
      <c r="N31" s="139">
        <v>1</v>
      </c>
      <c r="O31" s="139"/>
      <c r="P31" s="139"/>
      <c r="Q31" s="139"/>
      <c r="R31" s="136">
        <v>7</v>
      </c>
      <c r="S31" s="136"/>
      <c r="T31" s="136"/>
      <c r="U31" s="136">
        <v>1</v>
      </c>
      <c r="V31" s="136"/>
      <c r="W31" s="136"/>
      <c r="X31" s="136"/>
      <c r="Y31" s="136"/>
      <c r="Z31" s="136"/>
      <c r="AA31" s="139">
        <v>2</v>
      </c>
      <c r="AB31" s="136">
        <v>2</v>
      </c>
      <c r="AC31" s="136"/>
      <c r="AD31" s="126"/>
    </row>
    <row r="32" spans="1:30" s="96" customFormat="1" ht="12.75" customHeight="1">
      <c r="A32" s="99">
        <v>25</v>
      </c>
      <c r="B32" s="99" t="s">
        <v>332</v>
      </c>
      <c r="C32" s="99" t="s">
        <v>754</v>
      </c>
      <c r="D32" s="138">
        <v>3</v>
      </c>
      <c r="E32" s="139">
        <v>3</v>
      </c>
      <c r="F32" s="112">
        <v>3</v>
      </c>
      <c r="G32" s="190"/>
      <c r="H32" s="139">
        <v>3</v>
      </c>
      <c r="I32" s="139">
        <v>2</v>
      </c>
      <c r="J32" s="139"/>
      <c r="K32" s="139"/>
      <c r="L32" s="139"/>
      <c r="M32" s="139"/>
      <c r="N32" s="139">
        <v>1</v>
      </c>
      <c r="O32" s="139"/>
      <c r="P32" s="139"/>
      <c r="Q32" s="139"/>
      <c r="R32" s="136">
        <v>2</v>
      </c>
      <c r="S32" s="136"/>
      <c r="T32" s="136"/>
      <c r="U32" s="136">
        <v>1</v>
      </c>
      <c r="V32" s="136"/>
      <c r="W32" s="136"/>
      <c r="X32" s="136"/>
      <c r="Y32" s="136"/>
      <c r="Z32" s="136"/>
      <c r="AA32" s="139"/>
      <c r="AB32" s="136"/>
      <c r="AC32" s="136"/>
      <c r="AD32" s="126"/>
    </row>
    <row r="33" spans="1:30" s="96" customFormat="1" ht="12.75" customHeight="1">
      <c r="A33" s="99">
        <v>26</v>
      </c>
      <c r="B33" s="99" t="s">
        <v>333</v>
      </c>
      <c r="C33" s="99" t="s">
        <v>334</v>
      </c>
      <c r="D33" s="138">
        <v>3</v>
      </c>
      <c r="E33" s="139">
        <v>3</v>
      </c>
      <c r="F33" s="112">
        <v>3</v>
      </c>
      <c r="G33" s="190"/>
      <c r="H33" s="139">
        <v>2</v>
      </c>
      <c r="I33" s="139">
        <v>2</v>
      </c>
      <c r="J33" s="139"/>
      <c r="K33" s="139"/>
      <c r="L33" s="139"/>
      <c r="M33" s="139"/>
      <c r="N33" s="139"/>
      <c r="O33" s="139"/>
      <c r="P33" s="139"/>
      <c r="Q33" s="139"/>
      <c r="R33" s="136">
        <v>2</v>
      </c>
      <c r="S33" s="136"/>
      <c r="T33" s="136"/>
      <c r="U33" s="136"/>
      <c r="V33" s="136"/>
      <c r="W33" s="136"/>
      <c r="X33" s="136"/>
      <c r="Y33" s="136"/>
      <c r="Z33" s="136"/>
      <c r="AA33" s="139">
        <v>1</v>
      </c>
      <c r="AB33" s="136">
        <v>1</v>
      </c>
      <c r="AC33" s="136"/>
      <c r="AD33" s="126"/>
    </row>
    <row r="34" spans="1:30" s="96" customFormat="1" ht="12.75" customHeight="1" hidden="1">
      <c r="A34" s="99">
        <v>27</v>
      </c>
      <c r="B34" s="99">
        <v>127</v>
      </c>
      <c r="C34" s="99" t="s">
        <v>755</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757</v>
      </c>
      <c r="C35" s="99" t="s">
        <v>756</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759</v>
      </c>
      <c r="C36" s="99" t="s">
        <v>758</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761</v>
      </c>
      <c r="C37" s="99" t="s">
        <v>760</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763</v>
      </c>
      <c r="C38" s="99" t="s">
        <v>762</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765</v>
      </c>
      <c r="C39" s="99" t="s">
        <v>764</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767</v>
      </c>
      <c r="C40" s="99" t="s">
        <v>766</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769</v>
      </c>
      <c r="C41" s="99" t="s">
        <v>768</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771</v>
      </c>
      <c r="C42" s="99" t="s">
        <v>770</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773</v>
      </c>
      <c r="C43" s="99" t="s">
        <v>772</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774</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776</v>
      </c>
      <c r="C45" s="99" t="s">
        <v>775</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778</v>
      </c>
      <c r="C46" s="99" t="s">
        <v>777</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779</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780</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781</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782</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783</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784</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785</v>
      </c>
      <c r="C53" s="100" t="s">
        <v>416</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787</v>
      </c>
      <c r="C54" s="99" t="s">
        <v>786</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339</v>
      </c>
      <c r="C55" s="99" t="s">
        <v>340</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789</v>
      </c>
      <c r="C56" s="99" t="s">
        <v>788</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791</v>
      </c>
      <c r="C57" s="99" t="s">
        <v>790</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793</v>
      </c>
      <c r="C58" s="99" t="s">
        <v>792</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794</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796</v>
      </c>
      <c r="C60" s="99" t="s">
        <v>795</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798</v>
      </c>
      <c r="C61" s="99" t="s">
        <v>797</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800</v>
      </c>
      <c r="C62" s="108" t="s">
        <v>799</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341</v>
      </c>
      <c r="C63" s="108" t="s">
        <v>342</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801</v>
      </c>
      <c r="C64" s="100" t="s">
        <v>417</v>
      </c>
      <c r="D64" s="138">
        <f>SUM(D65:D70)</f>
        <v>1</v>
      </c>
      <c r="E64" s="139">
        <f>SUM(E65:E70)</f>
        <v>0</v>
      </c>
      <c r="F64" s="112">
        <f>SUM(F65:F70)</f>
        <v>1</v>
      </c>
      <c r="G64" s="190">
        <f>SUM(G65:G70)</f>
        <v>0</v>
      </c>
      <c r="H64" s="139">
        <f>SUM(H65:H70)</f>
        <v>1</v>
      </c>
      <c r="I64" s="139">
        <f>SUM(I65:I70)</f>
        <v>1</v>
      </c>
      <c r="J64" s="139">
        <f>SUM(J65:J70)</f>
        <v>0</v>
      </c>
      <c r="K64" s="139">
        <f>SUM(K65:K70)</f>
        <v>0</v>
      </c>
      <c r="L64" s="139">
        <f>SUM(L65:L70)</f>
        <v>0</v>
      </c>
      <c r="M64" s="139">
        <f>SUM(M65:M70)</f>
        <v>0</v>
      </c>
      <c r="N64" s="139">
        <f>SUM(N65:N70)</f>
        <v>0</v>
      </c>
      <c r="O64" s="139">
        <f>SUM(O65:O70)</f>
        <v>0</v>
      </c>
      <c r="P64" s="136">
        <f>SUM(P65:P70)</f>
        <v>0</v>
      </c>
      <c r="Q64" s="136">
        <f>SUM(Q65:Q70)</f>
        <v>0</v>
      </c>
      <c r="R64" s="136">
        <f>SUM(R65:R70)</f>
        <v>1</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331</v>
      </c>
      <c r="C65" s="99" t="s">
        <v>802</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c r="A66" s="99">
        <v>59</v>
      </c>
      <c r="B66" s="99" t="s">
        <v>804</v>
      </c>
      <c r="C66" s="99" t="s">
        <v>803</v>
      </c>
      <c r="D66" s="138">
        <v>1</v>
      </c>
      <c r="E66" s="139"/>
      <c r="F66" s="112">
        <v>1</v>
      </c>
      <c r="G66" s="190"/>
      <c r="H66" s="139">
        <v>1</v>
      </c>
      <c r="I66" s="139">
        <v>1</v>
      </c>
      <c r="J66" s="139"/>
      <c r="K66" s="139"/>
      <c r="L66" s="139"/>
      <c r="M66" s="139"/>
      <c r="N66" s="139"/>
      <c r="O66" s="139"/>
      <c r="P66" s="139"/>
      <c r="Q66" s="139"/>
      <c r="R66" s="136">
        <v>1</v>
      </c>
      <c r="S66" s="136"/>
      <c r="T66" s="136"/>
      <c r="U66" s="136"/>
      <c r="V66" s="136"/>
      <c r="W66" s="136"/>
      <c r="X66" s="136"/>
      <c r="Y66" s="136"/>
      <c r="Z66" s="136"/>
      <c r="AA66" s="139"/>
      <c r="AB66" s="136"/>
      <c r="AC66" s="136"/>
      <c r="AD66" s="126"/>
    </row>
    <row r="67" spans="1:30" s="96" customFormat="1" ht="12.75" customHeight="1" hidden="1">
      <c r="A67" s="99">
        <v>60</v>
      </c>
      <c r="B67" s="99" t="s">
        <v>806</v>
      </c>
      <c r="C67" s="99" t="s">
        <v>805</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808</v>
      </c>
      <c r="C68" s="99" t="s">
        <v>393</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810</v>
      </c>
      <c r="C69" s="99" t="s">
        <v>809</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397</v>
      </c>
      <c r="C70" s="99" t="s">
        <v>398</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811</v>
      </c>
      <c r="C71" s="100" t="s">
        <v>418</v>
      </c>
      <c r="D71" s="138">
        <f>SUM(D72:D103)</f>
        <v>5</v>
      </c>
      <c r="E71" s="139">
        <f>SUM(E72:E103)</f>
        <v>5</v>
      </c>
      <c r="F71" s="112">
        <f>SUM(F72:F103)</f>
        <v>5</v>
      </c>
      <c r="G71" s="190">
        <f>SUM(G72:G103)</f>
        <v>0</v>
      </c>
      <c r="H71" s="139">
        <f>SUM(H72:H103)</f>
        <v>5</v>
      </c>
      <c r="I71" s="139">
        <f>SUM(I72:I103)</f>
        <v>5</v>
      </c>
      <c r="J71" s="139">
        <f>SUM(J72:J103)</f>
        <v>0</v>
      </c>
      <c r="K71" s="139">
        <f>SUM(K72:K103)</f>
        <v>0</v>
      </c>
      <c r="L71" s="139">
        <f>SUM(L72:L103)</f>
        <v>0</v>
      </c>
      <c r="M71" s="139">
        <f>SUM(M72:M103)</f>
        <v>0</v>
      </c>
      <c r="N71" s="139">
        <f>SUM(N72:N103)</f>
        <v>0</v>
      </c>
      <c r="O71" s="139">
        <f>SUM(O72:O103)</f>
        <v>0</v>
      </c>
      <c r="P71" s="136">
        <f>SUM(P72:P103)</f>
        <v>0</v>
      </c>
      <c r="Q71" s="136">
        <f>SUM(Q72:Q103)</f>
        <v>0</v>
      </c>
      <c r="R71" s="136">
        <f>SUM(R72:R103)</f>
        <v>5</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813</v>
      </c>
      <c r="C72" s="99" t="s">
        <v>812</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815</v>
      </c>
      <c r="C73" s="99" t="s">
        <v>814</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817</v>
      </c>
      <c r="C74" s="99" t="s">
        <v>390</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819</v>
      </c>
      <c r="C75" s="99" t="s">
        <v>818</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364</v>
      </c>
      <c r="C76" s="99" t="s">
        <v>365</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821</v>
      </c>
      <c r="C77" s="99" t="s">
        <v>820</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823</v>
      </c>
      <c r="C78" s="99" t="s">
        <v>822</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825</v>
      </c>
      <c r="C79" s="99" t="s">
        <v>824</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827</v>
      </c>
      <c r="C80" s="99" t="s">
        <v>826</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829</v>
      </c>
      <c r="C81" s="99" t="s">
        <v>828</v>
      </c>
      <c r="D81" s="138">
        <v>3</v>
      </c>
      <c r="E81" s="139">
        <v>3</v>
      </c>
      <c r="F81" s="112">
        <v>3</v>
      </c>
      <c r="G81" s="190"/>
      <c r="H81" s="139">
        <v>3</v>
      </c>
      <c r="I81" s="139">
        <v>3</v>
      </c>
      <c r="J81" s="139"/>
      <c r="K81" s="139"/>
      <c r="L81" s="139"/>
      <c r="M81" s="139"/>
      <c r="N81" s="139"/>
      <c r="O81" s="139"/>
      <c r="P81" s="139"/>
      <c r="Q81" s="139"/>
      <c r="R81" s="136">
        <v>3</v>
      </c>
      <c r="S81" s="136"/>
      <c r="T81" s="136"/>
      <c r="U81" s="136"/>
      <c r="V81" s="136"/>
      <c r="W81" s="136"/>
      <c r="X81" s="136"/>
      <c r="Y81" s="136"/>
      <c r="Z81" s="136"/>
      <c r="AA81" s="139"/>
      <c r="AB81" s="136"/>
      <c r="AC81" s="136"/>
      <c r="AD81" s="126"/>
    </row>
    <row r="82" spans="1:30" s="96" customFormat="1" ht="12.75" customHeight="1" hidden="1">
      <c r="A82" s="99">
        <v>75</v>
      </c>
      <c r="B82" s="99" t="s">
        <v>831</v>
      </c>
      <c r="C82" s="99" t="s">
        <v>830</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833</v>
      </c>
      <c r="C83" s="99" t="s">
        <v>832</v>
      </c>
      <c r="D83" s="138">
        <v>2</v>
      </c>
      <c r="E83" s="139">
        <v>2</v>
      </c>
      <c r="F83" s="112">
        <v>2</v>
      </c>
      <c r="G83" s="190"/>
      <c r="H83" s="139">
        <v>2</v>
      </c>
      <c r="I83" s="139">
        <v>2</v>
      </c>
      <c r="J83" s="139"/>
      <c r="K83" s="139"/>
      <c r="L83" s="139"/>
      <c r="M83" s="139"/>
      <c r="N83" s="139"/>
      <c r="O83" s="139"/>
      <c r="P83" s="139"/>
      <c r="Q83" s="139"/>
      <c r="R83" s="136">
        <v>2</v>
      </c>
      <c r="S83" s="136"/>
      <c r="T83" s="136"/>
      <c r="U83" s="136"/>
      <c r="V83" s="136"/>
      <c r="W83" s="136"/>
      <c r="X83" s="136"/>
      <c r="Y83" s="136"/>
      <c r="Z83" s="136"/>
      <c r="AA83" s="139"/>
      <c r="AB83" s="136"/>
      <c r="AC83" s="136"/>
      <c r="AD83" s="126"/>
    </row>
    <row r="84" spans="1:30" s="96" customFormat="1" ht="12.75" customHeight="1" hidden="1">
      <c r="A84" s="99">
        <v>77</v>
      </c>
      <c r="B84" s="99" t="s">
        <v>835</v>
      </c>
      <c r="C84" s="99" t="s">
        <v>834</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836</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838</v>
      </c>
      <c r="C86" s="99" t="s">
        <v>837</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840</v>
      </c>
      <c r="C87" s="99" t="s">
        <v>839</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842</v>
      </c>
      <c r="C88" s="99" t="s">
        <v>841</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844</v>
      </c>
      <c r="C89" s="99" t="s">
        <v>843</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845</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847</v>
      </c>
      <c r="C91" s="99" t="s">
        <v>846</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848</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849</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850</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852</v>
      </c>
      <c r="C95" s="99" t="s">
        <v>851</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853</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854</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855</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857</v>
      </c>
      <c r="C99" s="99" t="s">
        <v>856</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858</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859</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860</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861</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862</v>
      </c>
      <c r="C104" s="100" t="s">
        <v>419</v>
      </c>
      <c r="D104" s="138">
        <f>SUM(D105:D120)</f>
        <v>74</v>
      </c>
      <c r="E104" s="139">
        <f>SUM(E105:E120)</f>
        <v>50</v>
      </c>
      <c r="F104" s="112">
        <f>SUM(F105:F120)</f>
        <v>86</v>
      </c>
      <c r="G104" s="190">
        <f>SUM(G105:G120)</f>
        <v>0</v>
      </c>
      <c r="H104" s="139">
        <f>SUM(H105:H120)</f>
        <v>47</v>
      </c>
      <c r="I104" s="139">
        <f>SUM(I105:I120)</f>
        <v>46</v>
      </c>
      <c r="J104" s="139">
        <f>SUM(J105:J120)</f>
        <v>0</v>
      </c>
      <c r="K104" s="139">
        <f>SUM(K105:K120)</f>
        <v>2</v>
      </c>
      <c r="L104" s="139">
        <f>SUM(L105:L120)</f>
        <v>0</v>
      </c>
      <c r="M104" s="139">
        <f>SUM(M105:M120)</f>
        <v>0</v>
      </c>
      <c r="N104" s="139">
        <f>SUM(N105:N120)</f>
        <v>1</v>
      </c>
      <c r="O104" s="139">
        <f>SUM(O105:O120)</f>
        <v>0</v>
      </c>
      <c r="P104" s="136">
        <f>SUM(P105:P120)</f>
        <v>0</v>
      </c>
      <c r="Q104" s="136">
        <f>SUM(Q105:Q120)</f>
        <v>0</v>
      </c>
      <c r="R104" s="136">
        <f>SUM(R105:R120)</f>
        <v>51</v>
      </c>
      <c r="S104" s="136">
        <f>SUM(S105:S120)</f>
        <v>0</v>
      </c>
      <c r="T104" s="136">
        <f>SUM(T105:T120)</f>
        <v>0</v>
      </c>
      <c r="U104" s="136">
        <f>SUM(U105:U120)</f>
        <v>2</v>
      </c>
      <c r="V104" s="136">
        <f>SUM(V105:V120)</f>
        <v>0</v>
      </c>
      <c r="W104" s="136">
        <f>SUM(W105:W120)</f>
        <v>0</v>
      </c>
      <c r="X104" s="136">
        <f>SUM(X105:X120)</f>
        <v>0</v>
      </c>
      <c r="Y104" s="136">
        <f>SUM(Y105:Y120)</f>
        <v>1</v>
      </c>
      <c r="Z104" s="136">
        <f>SUM(Z105:Z120)</f>
        <v>0</v>
      </c>
      <c r="AA104" s="139">
        <f>SUM(AA105:AA120)</f>
        <v>27</v>
      </c>
      <c r="AB104" s="136">
        <f>SUM(AB105:AB120)</f>
        <v>34</v>
      </c>
      <c r="AC104" s="136">
        <f>SUM(AC105:AC120)</f>
        <v>0</v>
      </c>
      <c r="AD104" s="98"/>
    </row>
    <row r="105" spans="1:30" s="96" customFormat="1" ht="12.75" customHeight="1">
      <c r="A105" s="99">
        <v>98</v>
      </c>
      <c r="B105" s="99" t="s">
        <v>864</v>
      </c>
      <c r="C105" s="99" t="s">
        <v>863</v>
      </c>
      <c r="D105" s="138">
        <v>60</v>
      </c>
      <c r="E105" s="139">
        <v>45</v>
      </c>
      <c r="F105" s="112">
        <v>63</v>
      </c>
      <c r="G105" s="190"/>
      <c r="H105" s="139">
        <v>42</v>
      </c>
      <c r="I105" s="139">
        <v>41</v>
      </c>
      <c r="J105" s="139"/>
      <c r="K105" s="139">
        <v>1</v>
      </c>
      <c r="L105" s="139"/>
      <c r="M105" s="139"/>
      <c r="N105" s="139">
        <v>1</v>
      </c>
      <c r="O105" s="139"/>
      <c r="P105" s="139"/>
      <c r="Q105" s="139"/>
      <c r="R105" s="136">
        <v>45</v>
      </c>
      <c r="S105" s="136"/>
      <c r="T105" s="136"/>
      <c r="U105" s="136">
        <v>1</v>
      </c>
      <c r="V105" s="136"/>
      <c r="W105" s="136"/>
      <c r="X105" s="136"/>
      <c r="Y105" s="136"/>
      <c r="Z105" s="136"/>
      <c r="AA105" s="139">
        <v>18</v>
      </c>
      <c r="AB105" s="136">
        <v>18</v>
      </c>
      <c r="AC105" s="136"/>
      <c r="AD105" s="126"/>
    </row>
    <row r="106" spans="1:30" s="96" customFormat="1" ht="12.75" customHeight="1">
      <c r="A106" s="99">
        <v>99</v>
      </c>
      <c r="B106" s="99" t="s">
        <v>866</v>
      </c>
      <c r="C106" s="99" t="s">
        <v>865</v>
      </c>
      <c r="D106" s="138">
        <v>2</v>
      </c>
      <c r="E106" s="139">
        <v>2</v>
      </c>
      <c r="F106" s="112">
        <v>2</v>
      </c>
      <c r="G106" s="190"/>
      <c r="H106" s="139">
        <v>1</v>
      </c>
      <c r="I106" s="139">
        <v>1</v>
      </c>
      <c r="J106" s="139"/>
      <c r="K106" s="139"/>
      <c r="L106" s="139"/>
      <c r="M106" s="139"/>
      <c r="N106" s="139"/>
      <c r="O106" s="139"/>
      <c r="P106" s="139"/>
      <c r="Q106" s="139"/>
      <c r="R106" s="136">
        <v>1</v>
      </c>
      <c r="S106" s="136"/>
      <c r="T106" s="136"/>
      <c r="U106" s="136"/>
      <c r="V106" s="136"/>
      <c r="W106" s="136"/>
      <c r="X106" s="136"/>
      <c r="Y106" s="136"/>
      <c r="Z106" s="136"/>
      <c r="AA106" s="139">
        <v>1</v>
      </c>
      <c r="AB106" s="136">
        <v>1</v>
      </c>
      <c r="AC106" s="136"/>
      <c r="AD106" s="126"/>
    </row>
    <row r="107" spans="1:30" s="96" customFormat="1" ht="12.75" customHeight="1">
      <c r="A107" s="99">
        <v>100</v>
      </c>
      <c r="B107" s="99" t="s">
        <v>868</v>
      </c>
      <c r="C107" s="99" t="s">
        <v>867</v>
      </c>
      <c r="D107" s="138">
        <v>3</v>
      </c>
      <c r="E107" s="139"/>
      <c r="F107" s="112">
        <v>6</v>
      </c>
      <c r="G107" s="190"/>
      <c r="H107" s="139">
        <v>1</v>
      </c>
      <c r="I107" s="139">
        <v>1</v>
      </c>
      <c r="J107" s="139"/>
      <c r="K107" s="139"/>
      <c r="L107" s="139"/>
      <c r="M107" s="139"/>
      <c r="N107" s="139"/>
      <c r="O107" s="139"/>
      <c r="P107" s="139"/>
      <c r="Q107" s="139"/>
      <c r="R107" s="136">
        <v>2</v>
      </c>
      <c r="S107" s="136"/>
      <c r="T107" s="136"/>
      <c r="U107" s="136"/>
      <c r="V107" s="136"/>
      <c r="W107" s="136"/>
      <c r="X107" s="136"/>
      <c r="Y107" s="136"/>
      <c r="Z107" s="136"/>
      <c r="AA107" s="139">
        <v>2</v>
      </c>
      <c r="AB107" s="136">
        <v>4</v>
      </c>
      <c r="AC107" s="136"/>
      <c r="AD107" s="126"/>
    </row>
    <row r="108" spans="1:30" s="96" customFormat="1" ht="12.75" customHeight="1" hidden="1">
      <c r="A108" s="99">
        <v>101</v>
      </c>
      <c r="B108" s="99" t="s">
        <v>870</v>
      </c>
      <c r="C108" s="99" t="s">
        <v>869</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872</v>
      </c>
      <c r="C109" s="99" t="s">
        <v>871</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874</v>
      </c>
      <c r="C110" s="99" t="s">
        <v>873</v>
      </c>
      <c r="D110" s="138">
        <v>2</v>
      </c>
      <c r="E110" s="139">
        <v>1</v>
      </c>
      <c r="F110" s="112">
        <v>4</v>
      </c>
      <c r="G110" s="190"/>
      <c r="H110" s="139">
        <v>1</v>
      </c>
      <c r="I110" s="139">
        <v>1</v>
      </c>
      <c r="J110" s="139"/>
      <c r="K110" s="139"/>
      <c r="L110" s="139"/>
      <c r="M110" s="139"/>
      <c r="N110" s="139"/>
      <c r="O110" s="139"/>
      <c r="P110" s="139"/>
      <c r="Q110" s="139"/>
      <c r="R110" s="136">
        <v>1</v>
      </c>
      <c r="S110" s="136"/>
      <c r="T110" s="136"/>
      <c r="U110" s="136"/>
      <c r="V110" s="136"/>
      <c r="W110" s="136"/>
      <c r="X110" s="136"/>
      <c r="Y110" s="136">
        <v>1</v>
      </c>
      <c r="Z110" s="136"/>
      <c r="AA110" s="139">
        <v>1</v>
      </c>
      <c r="AB110" s="136">
        <v>3</v>
      </c>
      <c r="AC110" s="136"/>
      <c r="AD110" s="126"/>
    </row>
    <row r="111" spans="1:30" s="96" customFormat="1" ht="12.75" customHeight="1">
      <c r="A111" s="99">
        <v>104</v>
      </c>
      <c r="B111" s="99" t="s">
        <v>876</v>
      </c>
      <c r="C111" s="99" t="s">
        <v>875</v>
      </c>
      <c r="D111" s="138">
        <v>5</v>
      </c>
      <c r="E111" s="139"/>
      <c r="F111" s="112">
        <v>9</v>
      </c>
      <c r="G111" s="190"/>
      <c r="H111" s="139">
        <v>1</v>
      </c>
      <c r="I111" s="139">
        <v>1</v>
      </c>
      <c r="J111" s="139"/>
      <c r="K111" s="139"/>
      <c r="L111" s="139"/>
      <c r="M111" s="139"/>
      <c r="N111" s="139"/>
      <c r="O111" s="139"/>
      <c r="P111" s="139"/>
      <c r="Q111" s="139"/>
      <c r="R111" s="136">
        <v>1</v>
      </c>
      <c r="S111" s="136"/>
      <c r="T111" s="136"/>
      <c r="U111" s="136">
        <v>1</v>
      </c>
      <c r="V111" s="136"/>
      <c r="W111" s="136"/>
      <c r="X111" s="136"/>
      <c r="Y111" s="136"/>
      <c r="Z111" s="136"/>
      <c r="AA111" s="139">
        <v>4</v>
      </c>
      <c r="AB111" s="136">
        <v>7</v>
      </c>
      <c r="AC111" s="136"/>
      <c r="AD111" s="126"/>
    </row>
    <row r="112" spans="1:30" s="96" customFormat="1" ht="12.75" customHeight="1" hidden="1">
      <c r="A112" s="99">
        <v>105</v>
      </c>
      <c r="B112" s="99" t="s">
        <v>878</v>
      </c>
      <c r="C112" s="99" t="s">
        <v>877</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880</v>
      </c>
      <c r="C113" s="99" t="s">
        <v>879</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882</v>
      </c>
      <c r="C114" s="99" t="s">
        <v>881</v>
      </c>
      <c r="D114" s="138">
        <v>1</v>
      </c>
      <c r="E114" s="139">
        <v>1</v>
      </c>
      <c r="F114" s="112">
        <v>1</v>
      </c>
      <c r="G114" s="190"/>
      <c r="H114" s="139">
        <v>1</v>
      </c>
      <c r="I114" s="139">
        <v>1</v>
      </c>
      <c r="J114" s="139"/>
      <c r="K114" s="139">
        <v>1</v>
      </c>
      <c r="L114" s="139"/>
      <c r="M114" s="139"/>
      <c r="N114" s="139"/>
      <c r="O114" s="139"/>
      <c r="P114" s="139"/>
      <c r="Q114" s="139"/>
      <c r="R114" s="136">
        <v>1</v>
      </c>
      <c r="S114" s="136"/>
      <c r="T114" s="136"/>
      <c r="U114" s="136"/>
      <c r="V114" s="136"/>
      <c r="W114" s="136"/>
      <c r="X114" s="136"/>
      <c r="Y114" s="136"/>
      <c r="Z114" s="136"/>
      <c r="AA114" s="139"/>
      <c r="AB114" s="136"/>
      <c r="AC114" s="136"/>
      <c r="AD114" s="126"/>
    </row>
    <row r="115" spans="1:30" s="96" customFormat="1" ht="12.75" customHeight="1" hidden="1">
      <c r="A115" s="99">
        <v>108</v>
      </c>
      <c r="B115" s="99" t="s">
        <v>884</v>
      </c>
      <c r="C115" s="99" t="s">
        <v>883</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885</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887</v>
      </c>
      <c r="C117" s="99" t="s">
        <v>886</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888</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890</v>
      </c>
      <c r="C119" s="99" t="s">
        <v>889</v>
      </c>
      <c r="D119" s="138">
        <v>1</v>
      </c>
      <c r="E119" s="139">
        <v>1</v>
      </c>
      <c r="F119" s="112">
        <v>1</v>
      </c>
      <c r="G119" s="190"/>
      <c r="H119" s="139"/>
      <c r="I119" s="139"/>
      <c r="J119" s="139"/>
      <c r="K119" s="139"/>
      <c r="L119" s="139"/>
      <c r="M119" s="139"/>
      <c r="N119" s="139"/>
      <c r="O119" s="139"/>
      <c r="P119" s="139"/>
      <c r="Q119" s="139"/>
      <c r="R119" s="136"/>
      <c r="S119" s="136"/>
      <c r="T119" s="136"/>
      <c r="U119" s="136"/>
      <c r="V119" s="136"/>
      <c r="W119" s="136"/>
      <c r="X119" s="136"/>
      <c r="Y119" s="136"/>
      <c r="Z119" s="136"/>
      <c r="AA119" s="139">
        <v>1</v>
      </c>
      <c r="AB119" s="136">
        <v>1</v>
      </c>
      <c r="AC119" s="136"/>
      <c r="AD119" s="126"/>
    </row>
    <row r="120" spans="1:30" s="96" customFormat="1" ht="12.75" customHeight="1" hidden="1">
      <c r="A120" s="99">
        <v>113</v>
      </c>
      <c r="B120" s="99" t="s">
        <v>892</v>
      </c>
      <c r="C120" s="99" t="s">
        <v>891</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893</v>
      </c>
      <c r="C121" s="100" t="s">
        <v>420</v>
      </c>
      <c r="D121" s="138">
        <f>SUM(D122:D175)</f>
        <v>2</v>
      </c>
      <c r="E121" s="139">
        <f>SUM(E122:E175)</f>
        <v>2</v>
      </c>
      <c r="F121" s="112">
        <f>SUM(F122:F175)</f>
        <v>3</v>
      </c>
      <c r="G121" s="190">
        <f>SUM(G122:G175)</f>
        <v>0</v>
      </c>
      <c r="H121" s="139">
        <f>SUM(H122:H175)</f>
        <v>1</v>
      </c>
      <c r="I121" s="139">
        <f>SUM(I122:I175)</f>
        <v>0</v>
      </c>
      <c r="J121" s="139">
        <f>SUM(J122:J175)</f>
        <v>0</v>
      </c>
      <c r="K121" s="139">
        <f>SUM(K122:K175)</f>
        <v>0</v>
      </c>
      <c r="L121" s="139">
        <f>SUM(L122:L175)</f>
        <v>0</v>
      </c>
      <c r="M121" s="139">
        <f>SUM(M122:M175)</f>
        <v>1</v>
      </c>
      <c r="N121" s="139">
        <f>SUM(N122:N175)</f>
        <v>0</v>
      </c>
      <c r="O121" s="139">
        <f>SUM(O122:O175)</f>
        <v>0</v>
      </c>
      <c r="P121" s="136">
        <f>SUM(P122:P175)</f>
        <v>0</v>
      </c>
      <c r="Q121" s="136">
        <f>SUM(Q122:Q175)</f>
        <v>0</v>
      </c>
      <c r="R121" s="136">
        <f>SUM(R122:R175)</f>
        <v>1</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1</v>
      </c>
      <c r="AB121" s="136">
        <f>SUM(AB122:AB175)</f>
        <v>1</v>
      </c>
      <c r="AC121" s="136">
        <f>SUM(AC122:AC175)</f>
        <v>0</v>
      </c>
      <c r="AD121" s="98"/>
    </row>
    <row r="122" spans="1:30" s="96" customFormat="1" ht="12.75" customHeight="1" hidden="1">
      <c r="A122" s="99">
        <v>115</v>
      </c>
      <c r="B122" s="99" t="s">
        <v>895</v>
      </c>
      <c r="C122" s="99" t="s">
        <v>894</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896</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898</v>
      </c>
      <c r="C124" s="99" t="s">
        <v>897</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343</v>
      </c>
      <c r="C125" s="99" t="s">
        <v>344</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447</v>
      </c>
      <c r="C126" s="99" t="s">
        <v>448</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900</v>
      </c>
      <c r="C127" s="99" t="s">
        <v>899</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902</v>
      </c>
      <c r="C128" s="99" t="s">
        <v>901</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904</v>
      </c>
      <c r="C129" s="99" t="s">
        <v>903</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906</v>
      </c>
      <c r="C130" s="99" t="s">
        <v>905</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908</v>
      </c>
      <c r="C131" s="99" t="s">
        <v>907</v>
      </c>
      <c r="D131" s="138"/>
      <c r="E131" s="139"/>
      <c r="F131" s="112">
        <v>1</v>
      </c>
      <c r="G131" s="190"/>
      <c r="H131" s="139"/>
      <c r="I131" s="139"/>
      <c r="J131" s="139"/>
      <c r="K131" s="139"/>
      <c r="L131" s="139"/>
      <c r="M131" s="139"/>
      <c r="N131" s="139"/>
      <c r="O131" s="139"/>
      <c r="P131" s="139"/>
      <c r="Q131" s="139"/>
      <c r="R131" s="136">
        <v>1</v>
      </c>
      <c r="S131" s="136"/>
      <c r="T131" s="136"/>
      <c r="U131" s="136"/>
      <c r="V131" s="136"/>
      <c r="W131" s="136"/>
      <c r="X131" s="136"/>
      <c r="Y131" s="136"/>
      <c r="Z131" s="136"/>
      <c r="AA131" s="139"/>
      <c r="AB131" s="136"/>
      <c r="AC131" s="136"/>
      <c r="AD131" s="126"/>
    </row>
    <row r="132" spans="1:30" s="96" customFormat="1" ht="12.75" customHeight="1" hidden="1">
      <c r="A132" s="99">
        <v>125</v>
      </c>
      <c r="B132" s="99" t="s">
        <v>910</v>
      </c>
      <c r="C132" s="99" t="s">
        <v>909</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912</v>
      </c>
      <c r="C133" s="99" t="s">
        <v>911</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914</v>
      </c>
      <c r="C134" s="99" t="s">
        <v>913</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916</v>
      </c>
      <c r="C135" s="99" t="s">
        <v>915</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918</v>
      </c>
      <c r="C136" s="99" t="s">
        <v>917</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919</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920</v>
      </c>
      <c r="D138" s="138">
        <v>2</v>
      </c>
      <c r="E138" s="139">
        <v>2</v>
      </c>
      <c r="F138" s="112">
        <v>2</v>
      </c>
      <c r="G138" s="190"/>
      <c r="H138" s="139">
        <v>1</v>
      </c>
      <c r="I138" s="139"/>
      <c r="J138" s="139"/>
      <c r="K138" s="139"/>
      <c r="L138" s="139"/>
      <c r="M138" s="139">
        <v>1</v>
      </c>
      <c r="N138" s="139"/>
      <c r="O138" s="139"/>
      <c r="P138" s="139"/>
      <c r="Q138" s="139"/>
      <c r="R138" s="136"/>
      <c r="S138" s="136"/>
      <c r="T138" s="136"/>
      <c r="U138" s="136"/>
      <c r="V138" s="136"/>
      <c r="W138" s="136"/>
      <c r="X138" s="136"/>
      <c r="Y138" s="136"/>
      <c r="Z138" s="136"/>
      <c r="AA138" s="139">
        <v>1</v>
      </c>
      <c r="AB138" s="136">
        <v>1</v>
      </c>
      <c r="AC138" s="136"/>
      <c r="AD138" s="126"/>
    </row>
    <row r="139" spans="1:30" s="96" customFormat="1" ht="12.75" customHeight="1" hidden="1">
      <c r="A139" s="99">
        <v>132</v>
      </c>
      <c r="B139" s="99" t="s">
        <v>922</v>
      </c>
      <c r="C139" s="99" t="s">
        <v>921</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923</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925</v>
      </c>
      <c r="C141" s="99" t="s">
        <v>924</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927</v>
      </c>
      <c r="C142" s="99" t="s">
        <v>926</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929</v>
      </c>
      <c r="C143" s="99" t="s">
        <v>928</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931</v>
      </c>
      <c r="C144" s="99" t="s">
        <v>394</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932</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934</v>
      </c>
      <c r="C146" s="99" t="s">
        <v>933</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936</v>
      </c>
      <c r="C147" s="99" t="s">
        <v>935</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937</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938</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940</v>
      </c>
      <c r="C150" s="99" t="s">
        <v>939</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942</v>
      </c>
      <c r="C151" s="99" t="s">
        <v>941</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944</v>
      </c>
      <c r="C152" s="99" t="s">
        <v>943</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946</v>
      </c>
      <c r="C153" s="99" t="s">
        <v>945</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948</v>
      </c>
      <c r="C154" s="99" t="s">
        <v>947</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949</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951</v>
      </c>
      <c r="C156" s="99" t="s">
        <v>950</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952</v>
      </c>
      <c r="C157" s="99" t="s">
        <v>434</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437</v>
      </c>
      <c r="C158" s="99" t="s">
        <v>438</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954</v>
      </c>
      <c r="C159" s="99" t="s">
        <v>953</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956</v>
      </c>
      <c r="C160" s="99" t="s">
        <v>955</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958</v>
      </c>
      <c r="C161" s="99" t="s">
        <v>957</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959</v>
      </c>
      <c r="C162" s="99" t="s">
        <v>435</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961</v>
      </c>
      <c r="C163" s="99" t="s">
        <v>960</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962</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964</v>
      </c>
      <c r="C165" s="99" t="s">
        <v>963</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965</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966</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968</v>
      </c>
      <c r="C168" s="99" t="s">
        <v>967</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969</v>
      </c>
      <c r="C169" s="99" t="s">
        <v>436</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971</v>
      </c>
      <c r="C170" s="99" t="s">
        <v>970</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973</v>
      </c>
      <c r="C171" s="99" t="s">
        <v>972</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440</v>
      </c>
      <c r="C172" s="99" t="s">
        <v>439</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974</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975</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976</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977</v>
      </c>
      <c r="C176" s="100" t="s">
        <v>421</v>
      </c>
      <c r="D176" s="138">
        <f>SUM(D177:D198)</f>
        <v>19</v>
      </c>
      <c r="E176" s="139">
        <f>SUM(E177:E198)</f>
        <v>16</v>
      </c>
      <c r="F176" s="112">
        <f>SUM(F177:F198)</f>
        <v>23</v>
      </c>
      <c r="G176" s="190">
        <f>SUM(G177:G198)</f>
        <v>0</v>
      </c>
      <c r="H176" s="139">
        <f>SUM(H177:H198)</f>
        <v>16</v>
      </c>
      <c r="I176" s="139">
        <f>SUM(I177:I198)</f>
        <v>9</v>
      </c>
      <c r="J176" s="139">
        <f>SUM(J177:J198)</f>
        <v>0</v>
      </c>
      <c r="K176" s="139">
        <f>SUM(K177:K198)</f>
        <v>2</v>
      </c>
      <c r="L176" s="139">
        <f>SUM(L177:L198)</f>
        <v>0</v>
      </c>
      <c r="M176" s="139">
        <f>SUM(M177:M198)</f>
        <v>0</v>
      </c>
      <c r="N176" s="139">
        <f>SUM(N177:N198)</f>
        <v>7</v>
      </c>
      <c r="O176" s="139">
        <f>SUM(O177:O198)</f>
        <v>0</v>
      </c>
      <c r="P176" s="136">
        <f>SUM(P177:P198)</f>
        <v>0</v>
      </c>
      <c r="Q176" s="136">
        <f>SUM(Q177:Q198)</f>
        <v>0</v>
      </c>
      <c r="R176" s="136">
        <f>SUM(R177:R198)</f>
        <v>10</v>
      </c>
      <c r="S176" s="136">
        <f>SUM(S177:S198)</f>
        <v>0</v>
      </c>
      <c r="T176" s="136">
        <f>SUM(T177:T198)</f>
        <v>0</v>
      </c>
      <c r="U176" s="136">
        <f>SUM(U177:U198)</f>
        <v>9</v>
      </c>
      <c r="V176" s="136">
        <f>SUM(V177:V198)</f>
        <v>0</v>
      </c>
      <c r="W176" s="136">
        <f>SUM(W177:W198)</f>
        <v>0</v>
      </c>
      <c r="X176" s="136">
        <f>SUM(X177:X198)</f>
        <v>0</v>
      </c>
      <c r="Y176" s="136">
        <f>SUM(Y177:Y198)</f>
        <v>0</v>
      </c>
      <c r="Z176" s="136">
        <f>SUM(Z177:Z198)</f>
        <v>0</v>
      </c>
      <c r="AA176" s="139">
        <f>SUM(AA177:AA198)</f>
        <v>3</v>
      </c>
      <c r="AB176" s="136">
        <f>SUM(AB177:AB198)</f>
        <v>4</v>
      </c>
      <c r="AC176" s="136">
        <f>SUM(AC177:AC198)</f>
        <v>0</v>
      </c>
      <c r="AD176" s="98"/>
    </row>
    <row r="177" spans="1:30" s="96" customFormat="1" ht="12.75" customHeight="1" hidden="1">
      <c r="A177" s="99">
        <v>170</v>
      </c>
      <c r="B177" s="99">
        <v>236</v>
      </c>
      <c r="C177" s="99" t="s">
        <v>978</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979</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981</v>
      </c>
      <c r="C179" s="99" t="s">
        <v>980</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982</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984</v>
      </c>
      <c r="C181" s="99" t="s">
        <v>983</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986</v>
      </c>
      <c r="C182" s="99" t="s">
        <v>985</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987</v>
      </c>
      <c r="D183" s="138">
        <v>1</v>
      </c>
      <c r="E183" s="139"/>
      <c r="F183" s="112">
        <v>1</v>
      </c>
      <c r="G183" s="190"/>
      <c r="H183" s="139"/>
      <c r="I183" s="139"/>
      <c r="J183" s="139"/>
      <c r="K183" s="139"/>
      <c r="L183" s="139"/>
      <c r="M183" s="139"/>
      <c r="N183" s="139"/>
      <c r="O183" s="139"/>
      <c r="P183" s="139"/>
      <c r="Q183" s="139"/>
      <c r="R183" s="136"/>
      <c r="S183" s="136"/>
      <c r="T183" s="136"/>
      <c r="U183" s="136"/>
      <c r="V183" s="136"/>
      <c r="W183" s="136"/>
      <c r="X183" s="136"/>
      <c r="Y183" s="136"/>
      <c r="Z183" s="136"/>
      <c r="AA183" s="139">
        <v>1</v>
      </c>
      <c r="AB183" s="136">
        <v>1</v>
      </c>
      <c r="AC183" s="136"/>
      <c r="AD183" s="126"/>
    </row>
    <row r="184" spans="1:30" s="96" customFormat="1" ht="12.75" customHeight="1" hidden="1">
      <c r="A184" s="99">
        <v>177</v>
      </c>
      <c r="B184" s="99" t="s">
        <v>366</v>
      </c>
      <c r="C184" s="99" t="s">
        <v>367</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989</v>
      </c>
      <c r="C185" s="99" t="s">
        <v>988</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991</v>
      </c>
      <c r="C186" s="99" t="s">
        <v>990</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993</v>
      </c>
      <c r="C187" s="99" t="s">
        <v>992</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995</v>
      </c>
      <c r="C188" s="99" t="s">
        <v>994</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996</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998</v>
      </c>
      <c r="C190" s="99" t="s">
        <v>997</v>
      </c>
      <c r="D190" s="138">
        <v>4</v>
      </c>
      <c r="E190" s="139">
        <v>3</v>
      </c>
      <c r="F190" s="112">
        <v>6</v>
      </c>
      <c r="G190" s="190"/>
      <c r="H190" s="139">
        <v>2</v>
      </c>
      <c r="I190" s="139">
        <v>2</v>
      </c>
      <c r="J190" s="139"/>
      <c r="K190" s="139">
        <v>1</v>
      </c>
      <c r="L190" s="139"/>
      <c r="M190" s="139"/>
      <c r="N190" s="139"/>
      <c r="O190" s="139"/>
      <c r="P190" s="139"/>
      <c r="Q190" s="139"/>
      <c r="R190" s="136">
        <v>3</v>
      </c>
      <c r="S190" s="136"/>
      <c r="T190" s="136"/>
      <c r="U190" s="136"/>
      <c r="V190" s="136"/>
      <c r="W190" s="136"/>
      <c r="X190" s="136"/>
      <c r="Y190" s="136"/>
      <c r="Z190" s="136"/>
      <c r="AA190" s="139">
        <v>2</v>
      </c>
      <c r="AB190" s="136">
        <v>3</v>
      </c>
      <c r="AC190" s="136"/>
      <c r="AD190" s="126"/>
    </row>
    <row r="191" spans="1:30" s="96" customFormat="1" ht="12.75" customHeight="1" hidden="1">
      <c r="A191" s="99">
        <v>184</v>
      </c>
      <c r="B191" s="99">
        <v>247</v>
      </c>
      <c r="C191" s="99" t="s">
        <v>999</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1001</v>
      </c>
      <c r="C192" s="99" t="s">
        <v>1000</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1003</v>
      </c>
      <c r="C193" s="99" t="s">
        <v>1002</v>
      </c>
      <c r="D193" s="138">
        <v>8</v>
      </c>
      <c r="E193" s="139">
        <v>7</v>
      </c>
      <c r="F193" s="112">
        <v>9</v>
      </c>
      <c r="G193" s="190"/>
      <c r="H193" s="139">
        <v>8</v>
      </c>
      <c r="I193" s="139">
        <v>5</v>
      </c>
      <c r="J193" s="139"/>
      <c r="K193" s="139"/>
      <c r="L193" s="139"/>
      <c r="M193" s="139"/>
      <c r="N193" s="139">
        <v>3</v>
      </c>
      <c r="O193" s="139"/>
      <c r="P193" s="139"/>
      <c r="Q193" s="139"/>
      <c r="R193" s="136">
        <v>5</v>
      </c>
      <c r="S193" s="136"/>
      <c r="T193" s="136"/>
      <c r="U193" s="136">
        <v>4</v>
      </c>
      <c r="V193" s="136"/>
      <c r="W193" s="136"/>
      <c r="X193" s="136"/>
      <c r="Y193" s="136"/>
      <c r="Z193" s="136"/>
      <c r="AA193" s="139"/>
      <c r="AB193" s="136"/>
      <c r="AC193" s="136"/>
      <c r="AD193" s="126"/>
    </row>
    <row r="194" spans="1:30" s="96" customFormat="1" ht="12.75" customHeight="1" hidden="1">
      <c r="A194" s="99">
        <v>187</v>
      </c>
      <c r="B194" s="99">
        <v>250</v>
      </c>
      <c r="C194" s="99" t="s">
        <v>1004</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1006</v>
      </c>
      <c r="C195" s="99" t="s">
        <v>1005</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1007</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1008</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1009</v>
      </c>
      <c r="D198" s="138">
        <v>6</v>
      </c>
      <c r="E198" s="139">
        <v>6</v>
      </c>
      <c r="F198" s="112">
        <v>7</v>
      </c>
      <c r="G198" s="190"/>
      <c r="H198" s="139">
        <v>6</v>
      </c>
      <c r="I198" s="139">
        <v>2</v>
      </c>
      <c r="J198" s="139"/>
      <c r="K198" s="139">
        <v>1</v>
      </c>
      <c r="L198" s="139"/>
      <c r="M198" s="139"/>
      <c r="N198" s="139">
        <v>4</v>
      </c>
      <c r="O198" s="139"/>
      <c r="P198" s="139"/>
      <c r="Q198" s="139"/>
      <c r="R198" s="136">
        <v>2</v>
      </c>
      <c r="S198" s="136"/>
      <c r="T198" s="136"/>
      <c r="U198" s="136">
        <v>5</v>
      </c>
      <c r="V198" s="136"/>
      <c r="W198" s="136"/>
      <c r="X198" s="136"/>
      <c r="Y198" s="136"/>
      <c r="Z198" s="136"/>
      <c r="AA198" s="139"/>
      <c r="AB198" s="136"/>
      <c r="AC198" s="136"/>
      <c r="AD198" s="126"/>
    </row>
    <row r="199" spans="1:30" s="97" customFormat="1" ht="12.75" customHeight="1">
      <c r="A199" s="99">
        <v>192</v>
      </c>
      <c r="B199" s="100" t="s">
        <v>1010</v>
      </c>
      <c r="C199" s="100" t="s">
        <v>422</v>
      </c>
      <c r="D199" s="138">
        <f>SUM(D200:D228)</f>
        <v>12</v>
      </c>
      <c r="E199" s="139">
        <f>SUM(E200:E228)</f>
        <v>9</v>
      </c>
      <c r="F199" s="112">
        <f>SUM(F200:F228)</f>
        <v>12</v>
      </c>
      <c r="G199" s="190">
        <f>SUM(G200:G228)</f>
        <v>0</v>
      </c>
      <c r="H199" s="139">
        <f>SUM(H200:H228)</f>
        <v>7</v>
      </c>
      <c r="I199" s="139">
        <f>SUM(I200:I228)</f>
        <v>7</v>
      </c>
      <c r="J199" s="139">
        <f>SUM(J200:J228)</f>
        <v>0</v>
      </c>
      <c r="K199" s="139">
        <f>SUM(K200:K228)</f>
        <v>1</v>
      </c>
      <c r="L199" s="139">
        <f>SUM(L200:L228)</f>
        <v>0</v>
      </c>
      <c r="M199" s="139">
        <f>SUM(M200:M228)</f>
        <v>0</v>
      </c>
      <c r="N199" s="139">
        <f>SUM(N200:N228)</f>
        <v>0</v>
      </c>
      <c r="O199" s="139">
        <f>SUM(O200:O228)</f>
        <v>0</v>
      </c>
      <c r="P199" s="136">
        <f>SUM(P200:P228)</f>
        <v>0</v>
      </c>
      <c r="Q199" s="136">
        <f>SUM(Q200:Q228)</f>
        <v>0</v>
      </c>
      <c r="R199" s="136">
        <f>SUM(R200:R228)</f>
        <v>7</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5</v>
      </c>
      <c r="AB199" s="136">
        <f>SUM(AB200:AB228)</f>
        <v>5</v>
      </c>
      <c r="AC199" s="136">
        <f>SUM(AC200:AC228)</f>
        <v>0</v>
      </c>
      <c r="AD199" s="98"/>
    </row>
    <row r="200" spans="1:30" s="96" customFormat="1" ht="12.75" customHeight="1" hidden="1">
      <c r="A200" s="99">
        <v>193</v>
      </c>
      <c r="B200" s="99">
        <v>255</v>
      </c>
      <c r="C200" s="99" t="s">
        <v>395</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399</v>
      </c>
      <c r="C201" s="99" t="s">
        <v>400</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401</v>
      </c>
      <c r="C202" s="99" t="s">
        <v>402</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403</v>
      </c>
      <c r="C203" s="99" t="s">
        <v>404</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1012</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1014</v>
      </c>
      <c r="C205" s="99" t="s">
        <v>1013</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1015</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1017</v>
      </c>
      <c r="C207" s="99" t="s">
        <v>1016</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1019</v>
      </c>
      <c r="C208" s="99" t="s">
        <v>1018</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1021</v>
      </c>
      <c r="C209" s="99" t="s">
        <v>1020</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1023</v>
      </c>
      <c r="C210" s="99" t="s">
        <v>1022</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1025</v>
      </c>
      <c r="C211" s="99" t="s">
        <v>1024</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460</v>
      </c>
      <c r="C212" s="99" t="s">
        <v>461</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1027</v>
      </c>
      <c r="C213" s="99" t="s">
        <v>1026</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1029</v>
      </c>
      <c r="C214" s="99" t="s">
        <v>1028</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1031</v>
      </c>
      <c r="C215" s="99" t="s">
        <v>1030</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1033</v>
      </c>
      <c r="C216" s="99" t="s">
        <v>1032</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1034</v>
      </c>
      <c r="D217" s="138">
        <v>12</v>
      </c>
      <c r="E217" s="139">
        <v>9</v>
      </c>
      <c r="F217" s="112">
        <v>12</v>
      </c>
      <c r="G217" s="190"/>
      <c r="H217" s="139">
        <v>7</v>
      </c>
      <c r="I217" s="139">
        <v>7</v>
      </c>
      <c r="J217" s="139"/>
      <c r="K217" s="139">
        <v>1</v>
      </c>
      <c r="L217" s="139"/>
      <c r="M217" s="139"/>
      <c r="N217" s="139"/>
      <c r="O217" s="139"/>
      <c r="P217" s="139"/>
      <c r="Q217" s="139"/>
      <c r="R217" s="136">
        <v>7</v>
      </c>
      <c r="S217" s="136"/>
      <c r="T217" s="136"/>
      <c r="U217" s="136"/>
      <c r="V217" s="136"/>
      <c r="W217" s="136"/>
      <c r="X217" s="136"/>
      <c r="Y217" s="136"/>
      <c r="Z217" s="136"/>
      <c r="AA217" s="139">
        <v>5</v>
      </c>
      <c r="AB217" s="136">
        <v>5</v>
      </c>
      <c r="AC217" s="136"/>
      <c r="AD217" s="126"/>
    </row>
    <row r="218" spans="1:30" s="96" customFormat="1" ht="12.75" customHeight="1" hidden="1">
      <c r="A218" s="99">
        <v>210</v>
      </c>
      <c r="B218" s="99" t="s">
        <v>1036</v>
      </c>
      <c r="C218" s="99" t="s">
        <v>1035</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1038</v>
      </c>
      <c r="C219" s="99" t="s">
        <v>1037</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1040</v>
      </c>
      <c r="C220" s="99" t="s">
        <v>1039</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1042</v>
      </c>
      <c r="C221" s="99" t="s">
        <v>1041</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1044</v>
      </c>
      <c r="C222" s="99" t="s">
        <v>1043</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1046</v>
      </c>
      <c r="C223" s="99" t="s">
        <v>1045</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1048</v>
      </c>
      <c r="C224" s="99" t="s">
        <v>1047</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1050</v>
      </c>
      <c r="C225" s="99" t="s">
        <v>1049</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1052</v>
      </c>
      <c r="C226" s="99" t="s">
        <v>1051</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1053</v>
      </c>
      <c r="C227" s="99" t="s">
        <v>412</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1055</v>
      </c>
      <c r="C228" s="99" t="s">
        <v>1054</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1056</v>
      </c>
      <c r="C229" s="100" t="s">
        <v>423</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1058</v>
      </c>
      <c r="C230" s="99" t="s">
        <v>1057</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1059</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1061</v>
      </c>
      <c r="C232" s="99" t="s">
        <v>1060</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1062</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1063</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1064</v>
      </c>
      <c r="C235" s="100" t="s">
        <v>424</v>
      </c>
      <c r="D235" s="138">
        <f>SUM(D236:D254)</f>
        <v>27</v>
      </c>
      <c r="E235" s="139">
        <f>SUM(E236:E254)</f>
        <v>20</v>
      </c>
      <c r="F235" s="112">
        <f>SUM(F236:F254)</f>
        <v>30</v>
      </c>
      <c r="G235" s="190">
        <f>SUM(G236:G254)</f>
        <v>0</v>
      </c>
      <c r="H235" s="139">
        <f>SUM(H236:H254)</f>
        <v>17</v>
      </c>
      <c r="I235" s="139">
        <f>SUM(I236:I254)</f>
        <v>11</v>
      </c>
      <c r="J235" s="139">
        <f>SUM(J236:J254)</f>
        <v>0</v>
      </c>
      <c r="K235" s="139">
        <f>SUM(K236:K254)</f>
        <v>0</v>
      </c>
      <c r="L235" s="139">
        <f>SUM(L236:L254)</f>
        <v>0</v>
      </c>
      <c r="M235" s="139">
        <f>SUM(M236:M254)</f>
        <v>0</v>
      </c>
      <c r="N235" s="139">
        <f>SUM(N236:N254)</f>
        <v>5</v>
      </c>
      <c r="O235" s="139">
        <f>SUM(O236:O254)</f>
        <v>0</v>
      </c>
      <c r="P235" s="136">
        <f>SUM(P236:P254)</f>
        <v>0</v>
      </c>
      <c r="Q235" s="136">
        <f>SUM(Q236:Q254)</f>
        <v>1</v>
      </c>
      <c r="R235" s="136">
        <f>SUM(R236:R254)</f>
        <v>13</v>
      </c>
      <c r="S235" s="136">
        <f>SUM(S236:S254)</f>
        <v>0</v>
      </c>
      <c r="T235" s="136">
        <f>SUM(T236:T254)</f>
        <v>0</v>
      </c>
      <c r="U235" s="136">
        <f>SUM(U236:U254)</f>
        <v>6</v>
      </c>
      <c r="V235" s="136">
        <f>SUM(V236:V254)</f>
        <v>0</v>
      </c>
      <c r="W235" s="136">
        <f>SUM(W236:W254)</f>
        <v>0</v>
      </c>
      <c r="X235" s="136">
        <f>SUM(X236:X254)</f>
        <v>0</v>
      </c>
      <c r="Y235" s="136">
        <f>SUM(Y236:Y254)</f>
        <v>0</v>
      </c>
      <c r="Z235" s="136">
        <f>SUM(Z236:Z254)</f>
        <v>0</v>
      </c>
      <c r="AA235" s="139">
        <f>SUM(AA236:AA254)</f>
        <v>10</v>
      </c>
      <c r="AB235" s="136">
        <f>SUM(AB236:AB254)</f>
        <v>10</v>
      </c>
      <c r="AC235" s="136">
        <f>SUM(AC236:AC254)</f>
        <v>0</v>
      </c>
      <c r="AD235" s="98"/>
    </row>
    <row r="236" spans="1:30" s="96" customFormat="1" ht="12.75" customHeight="1" hidden="1">
      <c r="A236" s="99">
        <v>228</v>
      </c>
      <c r="B236" s="99" t="s">
        <v>1066</v>
      </c>
      <c r="C236" s="99" t="s">
        <v>1065</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1068</v>
      </c>
      <c r="C237" s="99" t="s">
        <v>1067</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1070</v>
      </c>
      <c r="C238" s="99" t="s">
        <v>1069</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1072</v>
      </c>
      <c r="C239" s="99" t="s">
        <v>1071</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1074</v>
      </c>
      <c r="C240" s="99" t="s">
        <v>1073</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1076</v>
      </c>
      <c r="C241" s="99" t="s">
        <v>1075</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1078</v>
      </c>
      <c r="C242" s="99" t="s">
        <v>1077</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1080</v>
      </c>
      <c r="C243" s="99" t="s">
        <v>1079</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1082</v>
      </c>
      <c r="C244" s="99" t="s">
        <v>1081</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1083</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1085</v>
      </c>
      <c r="C246" s="99" t="s">
        <v>1084</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1087</v>
      </c>
      <c r="C247" s="99" t="s">
        <v>1086</v>
      </c>
      <c r="D247" s="138">
        <v>17</v>
      </c>
      <c r="E247" s="139">
        <v>13</v>
      </c>
      <c r="F247" s="112">
        <v>16</v>
      </c>
      <c r="G247" s="190"/>
      <c r="H247" s="139">
        <v>12</v>
      </c>
      <c r="I247" s="139">
        <v>6</v>
      </c>
      <c r="J247" s="139"/>
      <c r="K247" s="139"/>
      <c r="L247" s="139"/>
      <c r="M247" s="139"/>
      <c r="N247" s="139">
        <v>5</v>
      </c>
      <c r="O247" s="139"/>
      <c r="P247" s="139"/>
      <c r="Q247" s="139">
        <v>1</v>
      </c>
      <c r="R247" s="136">
        <v>6</v>
      </c>
      <c r="S247" s="136"/>
      <c r="T247" s="136"/>
      <c r="U247" s="136">
        <v>5</v>
      </c>
      <c r="V247" s="136"/>
      <c r="W247" s="136"/>
      <c r="X247" s="136"/>
      <c r="Y247" s="136"/>
      <c r="Z247" s="136"/>
      <c r="AA247" s="139">
        <v>5</v>
      </c>
      <c r="AB247" s="136">
        <v>5</v>
      </c>
      <c r="AC247" s="136"/>
      <c r="AD247" s="126"/>
    </row>
    <row r="248" spans="1:30" s="96" customFormat="1" ht="12.75" customHeight="1">
      <c r="A248" s="99">
        <v>240</v>
      </c>
      <c r="B248" s="99" t="s">
        <v>368</v>
      </c>
      <c r="C248" s="99" t="s">
        <v>396</v>
      </c>
      <c r="D248" s="138">
        <v>4</v>
      </c>
      <c r="E248" s="139">
        <v>3</v>
      </c>
      <c r="F248" s="112">
        <v>4</v>
      </c>
      <c r="G248" s="190"/>
      <c r="H248" s="139"/>
      <c r="I248" s="139"/>
      <c r="J248" s="139"/>
      <c r="K248" s="139"/>
      <c r="L248" s="139"/>
      <c r="M248" s="139"/>
      <c r="N248" s="139"/>
      <c r="O248" s="139"/>
      <c r="P248" s="139"/>
      <c r="Q248" s="139"/>
      <c r="R248" s="136"/>
      <c r="S248" s="136"/>
      <c r="T248" s="136"/>
      <c r="U248" s="136"/>
      <c r="V248" s="136"/>
      <c r="W248" s="136"/>
      <c r="X248" s="136"/>
      <c r="Y248" s="136"/>
      <c r="Z248" s="136"/>
      <c r="AA248" s="139">
        <v>4</v>
      </c>
      <c r="AB248" s="136">
        <v>4</v>
      </c>
      <c r="AC248" s="136"/>
      <c r="AD248" s="126"/>
    </row>
    <row r="249" spans="1:30" s="96" customFormat="1" ht="12.75" customHeight="1" hidden="1">
      <c r="A249" s="99">
        <v>241</v>
      </c>
      <c r="B249" s="99">
        <v>287</v>
      </c>
      <c r="C249" s="99" t="s">
        <v>1088</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1090</v>
      </c>
      <c r="C250" s="99" t="s">
        <v>1089</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1092</v>
      </c>
      <c r="C251" s="99" t="s">
        <v>1091</v>
      </c>
      <c r="D251" s="138">
        <v>6</v>
      </c>
      <c r="E251" s="139">
        <v>4</v>
      </c>
      <c r="F251" s="112">
        <v>10</v>
      </c>
      <c r="G251" s="190"/>
      <c r="H251" s="139">
        <v>5</v>
      </c>
      <c r="I251" s="139">
        <v>5</v>
      </c>
      <c r="J251" s="139"/>
      <c r="K251" s="139"/>
      <c r="L251" s="139"/>
      <c r="M251" s="139"/>
      <c r="N251" s="139"/>
      <c r="O251" s="139"/>
      <c r="P251" s="139"/>
      <c r="Q251" s="139"/>
      <c r="R251" s="136">
        <v>7</v>
      </c>
      <c r="S251" s="136"/>
      <c r="T251" s="136"/>
      <c r="U251" s="136">
        <v>1</v>
      </c>
      <c r="V251" s="136"/>
      <c r="W251" s="136"/>
      <c r="X251" s="136"/>
      <c r="Y251" s="136"/>
      <c r="Z251" s="136"/>
      <c r="AA251" s="139">
        <v>1</v>
      </c>
      <c r="AB251" s="136">
        <v>1</v>
      </c>
      <c r="AC251" s="136"/>
      <c r="AD251" s="126"/>
    </row>
    <row r="252" spans="1:30" s="96" customFormat="1" ht="12.75" customHeight="1" hidden="1">
      <c r="A252" s="99">
        <v>244</v>
      </c>
      <c r="B252" s="99">
        <v>290</v>
      </c>
      <c r="C252" s="99" t="s">
        <v>1093</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1</v>
      </c>
      <c r="C253" s="99" t="s">
        <v>0</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2</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3</v>
      </c>
      <c r="C255" s="100" t="s">
        <v>425</v>
      </c>
      <c r="D255" s="138">
        <f>SUM(D256:D270)</f>
        <v>0</v>
      </c>
      <c r="E255" s="139">
        <f>SUM(E256:E270)</f>
        <v>0</v>
      </c>
      <c r="F255" s="112">
        <f>SUM(F256:F270)</f>
        <v>0</v>
      </c>
      <c r="G255" s="190">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4</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v>
      </c>
      <c r="C257" s="99" t="s">
        <v>5</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8</v>
      </c>
      <c r="C258" s="99" t="s">
        <v>7</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hidden="1">
      <c r="A259" s="99">
        <v>251</v>
      </c>
      <c r="B259" s="99" t="s">
        <v>10</v>
      </c>
      <c r="C259" s="99" t="s">
        <v>9</v>
      </c>
      <c r="D259" s="138"/>
      <c r="E259" s="139"/>
      <c r="F259" s="112"/>
      <c r="G259" s="190"/>
      <c r="H259" s="139"/>
      <c r="I259" s="139"/>
      <c r="J259" s="139"/>
      <c r="K259" s="139"/>
      <c r="L259" s="139"/>
      <c r="M259" s="139"/>
      <c r="N259" s="139"/>
      <c r="O259" s="139"/>
      <c r="P259" s="139"/>
      <c r="Q259" s="139"/>
      <c r="R259" s="136"/>
      <c r="S259" s="136"/>
      <c r="T259" s="136"/>
      <c r="U259" s="136"/>
      <c r="V259" s="136"/>
      <c r="W259" s="136"/>
      <c r="X259" s="136"/>
      <c r="Y259" s="136"/>
      <c r="Z259" s="136"/>
      <c r="AA259" s="139"/>
      <c r="AB259" s="136"/>
      <c r="AC259" s="136"/>
      <c r="AD259" s="126"/>
    </row>
    <row r="260" spans="1:30" s="96" customFormat="1" ht="12.75" customHeight="1" hidden="1">
      <c r="A260" s="99">
        <v>252</v>
      </c>
      <c r="B260" s="99" t="s">
        <v>12</v>
      </c>
      <c r="C260" s="99" t="s">
        <v>11</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13</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15</v>
      </c>
      <c r="C262" s="99" t="s">
        <v>14</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17</v>
      </c>
      <c r="C263" s="99" t="s">
        <v>16</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18</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20</v>
      </c>
      <c r="C265" s="99" t="s">
        <v>19</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405</v>
      </c>
      <c r="C266" s="99" t="s">
        <v>407</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406</v>
      </c>
      <c r="C267" s="99" t="s">
        <v>408</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22</v>
      </c>
      <c r="C268" s="99" t="s">
        <v>21</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23</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25</v>
      </c>
      <c r="C270" s="99" t="s">
        <v>24</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26</v>
      </c>
      <c r="C271" s="100" t="s">
        <v>426</v>
      </c>
      <c r="D271" s="138">
        <f>SUM(D273:D297)</f>
        <v>62</v>
      </c>
      <c r="E271" s="139">
        <f>SUM(E273:E297)</f>
        <v>50</v>
      </c>
      <c r="F271" s="112">
        <f>SUM(F273:F297)</f>
        <v>69</v>
      </c>
      <c r="G271" s="190">
        <f>SUM(G273:G297)</f>
        <v>3</v>
      </c>
      <c r="H271" s="139">
        <f>SUM(H273:H297)</f>
        <v>48</v>
      </c>
      <c r="I271" s="139">
        <f>SUM(I273:I297)</f>
        <v>44</v>
      </c>
      <c r="J271" s="139">
        <f>SUM(J273:J297)</f>
        <v>0</v>
      </c>
      <c r="K271" s="139">
        <f>SUM(K273:K297)</f>
        <v>0</v>
      </c>
      <c r="L271" s="139">
        <f>SUM(L273:L297)</f>
        <v>0</v>
      </c>
      <c r="M271" s="139">
        <f>SUM(M273:M297)</f>
        <v>0</v>
      </c>
      <c r="N271" s="139">
        <f>SUM(N273:N297)</f>
        <v>3</v>
      </c>
      <c r="O271" s="139">
        <f>SUM(O273:O297)</f>
        <v>0</v>
      </c>
      <c r="P271" s="136">
        <f>SUM(P273:P297)</f>
        <v>1</v>
      </c>
      <c r="Q271" s="136">
        <f>SUM(Q273:Q297)</f>
        <v>0</v>
      </c>
      <c r="R271" s="136">
        <f>SUM(R273:R297)</f>
        <v>44</v>
      </c>
      <c r="S271" s="136">
        <f>SUM(S273:S297)</f>
        <v>2</v>
      </c>
      <c r="T271" s="136">
        <f>SUM(T273:T297)</f>
        <v>0</v>
      </c>
      <c r="U271" s="136">
        <f>SUM(U273:U297)</f>
        <v>3</v>
      </c>
      <c r="V271" s="136">
        <f>SUM(V273:V297)</f>
        <v>1</v>
      </c>
      <c r="W271" s="136">
        <f>SUM(W273:W297)</f>
        <v>0</v>
      </c>
      <c r="X271" s="136">
        <f>SUM(X273:X297)</f>
        <v>0</v>
      </c>
      <c r="Y271" s="136">
        <f>SUM(Y273:Y297)</f>
        <v>0</v>
      </c>
      <c r="Z271" s="136">
        <f>SUM(Z273:Z297)</f>
        <v>0</v>
      </c>
      <c r="AA271" s="139">
        <f>SUM(AA273:AA297)</f>
        <v>14</v>
      </c>
      <c r="AB271" s="136">
        <f>SUM(AB273:AB297)</f>
        <v>21</v>
      </c>
      <c r="AC271" s="136">
        <f>SUM(AC273:AC297)</f>
        <v>1</v>
      </c>
      <c r="AD271" s="98"/>
    </row>
    <row r="272" spans="1:30" s="97" customFormat="1" ht="12.75" customHeight="1">
      <c r="A272" s="99">
        <v>264</v>
      </c>
      <c r="B272" s="100" t="s">
        <v>27</v>
      </c>
      <c r="C272" s="100" t="s">
        <v>426</v>
      </c>
      <c r="D272" s="138">
        <f>SUM(D273:D288)</f>
        <v>62</v>
      </c>
      <c r="E272" s="139">
        <f>SUM(E273:E288)</f>
        <v>50</v>
      </c>
      <c r="F272" s="112">
        <f>SUM(F273:F288)</f>
        <v>69</v>
      </c>
      <c r="G272" s="190">
        <f>SUM(G273:G288)</f>
        <v>3</v>
      </c>
      <c r="H272" s="139">
        <f>SUM(H273:H288)</f>
        <v>48</v>
      </c>
      <c r="I272" s="139">
        <f>SUM(I273:I288)</f>
        <v>44</v>
      </c>
      <c r="J272" s="139">
        <f>SUM(J273:J288)</f>
        <v>0</v>
      </c>
      <c r="K272" s="139">
        <f>SUM(K273:K288)</f>
        <v>0</v>
      </c>
      <c r="L272" s="139">
        <f>SUM(L273:L288)</f>
        <v>0</v>
      </c>
      <c r="M272" s="139">
        <f>SUM(M273:M288)</f>
        <v>0</v>
      </c>
      <c r="N272" s="139">
        <f>SUM(N273:N288)</f>
        <v>3</v>
      </c>
      <c r="O272" s="139">
        <f>SUM(O273:O288)</f>
        <v>0</v>
      </c>
      <c r="P272" s="136">
        <f>SUM(P273:P288)</f>
        <v>1</v>
      </c>
      <c r="Q272" s="136">
        <f>SUM(Q273:Q288)</f>
        <v>0</v>
      </c>
      <c r="R272" s="136">
        <f>SUM(R273:R288)</f>
        <v>44</v>
      </c>
      <c r="S272" s="136">
        <f>SUM(S273:S288)</f>
        <v>2</v>
      </c>
      <c r="T272" s="136">
        <f>SUM(T273:T288)</f>
        <v>0</v>
      </c>
      <c r="U272" s="136">
        <f>SUM(U273:U288)</f>
        <v>3</v>
      </c>
      <c r="V272" s="136">
        <f>SUM(V273:V288)</f>
        <v>1</v>
      </c>
      <c r="W272" s="136">
        <f>SUM(W273:W288)</f>
        <v>0</v>
      </c>
      <c r="X272" s="136">
        <f>SUM(X273:X288)</f>
        <v>0</v>
      </c>
      <c r="Y272" s="136">
        <f>SUM(Y273:Y288)</f>
        <v>0</v>
      </c>
      <c r="Z272" s="136">
        <f>SUM(Z273:Z288)</f>
        <v>0</v>
      </c>
      <c r="AA272" s="139">
        <f>SUM(AA273:AA288)</f>
        <v>14</v>
      </c>
      <c r="AB272" s="136">
        <f>SUM(AB273:AB288)</f>
        <v>21</v>
      </c>
      <c r="AC272" s="136">
        <f>SUM(AC273:AC288)</f>
        <v>1</v>
      </c>
      <c r="AD272" s="98"/>
    </row>
    <row r="273" spans="1:30" s="96" customFormat="1" ht="12.75" customHeight="1" hidden="1">
      <c r="A273" s="99">
        <v>265</v>
      </c>
      <c r="B273" s="99" t="s">
        <v>29</v>
      </c>
      <c r="C273" s="99" t="s">
        <v>28</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31</v>
      </c>
      <c r="C274" s="99" t="s">
        <v>30</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33</v>
      </c>
      <c r="C275" s="99" t="s">
        <v>32</v>
      </c>
      <c r="D275" s="138">
        <v>13</v>
      </c>
      <c r="E275" s="139">
        <v>5</v>
      </c>
      <c r="F275" s="112">
        <v>20</v>
      </c>
      <c r="G275" s="190">
        <v>3</v>
      </c>
      <c r="H275" s="139">
        <v>3</v>
      </c>
      <c r="I275" s="139">
        <v>2</v>
      </c>
      <c r="J275" s="139"/>
      <c r="K275" s="139"/>
      <c r="L275" s="139"/>
      <c r="M275" s="139"/>
      <c r="N275" s="139">
        <v>1</v>
      </c>
      <c r="O275" s="139"/>
      <c r="P275" s="139"/>
      <c r="Q275" s="139"/>
      <c r="R275" s="136">
        <v>2</v>
      </c>
      <c r="S275" s="136">
        <v>2</v>
      </c>
      <c r="T275" s="136"/>
      <c r="U275" s="136">
        <v>1</v>
      </c>
      <c r="V275" s="136"/>
      <c r="W275" s="136"/>
      <c r="X275" s="136"/>
      <c r="Y275" s="136"/>
      <c r="Z275" s="136"/>
      <c r="AA275" s="139">
        <v>10</v>
      </c>
      <c r="AB275" s="136">
        <v>17</v>
      </c>
      <c r="AC275" s="136">
        <v>1</v>
      </c>
      <c r="AD275" s="126"/>
    </row>
    <row r="276" spans="1:30" s="96" customFormat="1" ht="12.75" customHeight="1" hidden="1">
      <c r="A276" s="99">
        <v>268</v>
      </c>
      <c r="B276" s="99" t="s">
        <v>35</v>
      </c>
      <c r="C276" s="99" t="s">
        <v>34</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37</v>
      </c>
      <c r="C277" s="99" t="s">
        <v>36</v>
      </c>
      <c r="D277" s="138">
        <v>43</v>
      </c>
      <c r="E277" s="139">
        <v>40</v>
      </c>
      <c r="F277" s="112">
        <v>43</v>
      </c>
      <c r="G277" s="190"/>
      <c r="H277" s="139">
        <v>39</v>
      </c>
      <c r="I277" s="139">
        <v>36</v>
      </c>
      <c r="J277" s="139"/>
      <c r="K277" s="139"/>
      <c r="L277" s="139"/>
      <c r="M277" s="139"/>
      <c r="N277" s="139">
        <v>2</v>
      </c>
      <c r="O277" s="139"/>
      <c r="P277" s="139">
        <v>1</v>
      </c>
      <c r="Q277" s="139"/>
      <c r="R277" s="136">
        <v>36</v>
      </c>
      <c r="S277" s="136"/>
      <c r="T277" s="136"/>
      <c r="U277" s="136">
        <v>2</v>
      </c>
      <c r="V277" s="136">
        <v>1</v>
      </c>
      <c r="W277" s="136"/>
      <c r="X277" s="136"/>
      <c r="Y277" s="136"/>
      <c r="Z277" s="136"/>
      <c r="AA277" s="139">
        <v>4</v>
      </c>
      <c r="AB277" s="136">
        <v>4</v>
      </c>
      <c r="AC277" s="136"/>
      <c r="AD277" s="126"/>
    </row>
    <row r="278" spans="1:30" s="96" customFormat="1" ht="12.75" customHeight="1">
      <c r="A278" s="99">
        <v>270</v>
      </c>
      <c r="B278" s="99" t="s">
        <v>39</v>
      </c>
      <c r="C278" s="99" t="s">
        <v>38</v>
      </c>
      <c r="D278" s="138">
        <v>6</v>
      </c>
      <c r="E278" s="139">
        <v>5</v>
      </c>
      <c r="F278" s="112">
        <v>6</v>
      </c>
      <c r="G278" s="190"/>
      <c r="H278" s="139">
        <v>6</v>
      </c>
      <c r="I278" s="139">
        <v>6</v>
      </c>
      <c r="J278" s="139"/>
      <c r="K278" s="139"/>
      <c r="L278" s="139"/>
      <c r="M278" s="139"/>
      <c r="N278" s="139"/>
      <c r="O278" s="139"/>
      <c r="P278" s="139"/>
      <c r="Q278" s="139"/>
      <c r="R278" s="136">
        <v>6</v>
      </c>
      <c r="S278" s="136"/>
      <c r="T278" s="136"/>
      <c r="U278" s="136"/>
      <c r="V278" s="136"/>
      <c r="W278" s="136"/>
      <c r="X278" s="136"/>
      <c r="Y278" s="136"/>
      <c r="Z278" s="136"/>
      <c r="AA278" s="139"/>
      <c r="AB278" s="136"/>
      <c r="AC278" s="136"/>
      <c r="AD278" s="126"/>
    </row>
    <row r="279" spans="1:30" s="96" customFormat="1" ht="12.75" customHeight="1" hidden="1">
      <c r="A279" s="99">
        <v>271</v>
      </c>
      <c r="B279" s="99" t="s">
        <v>41</v>
      </c>
      <c r="C279" s="99" t="s">
        <v>40</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43</v>
      </c>
      <c r="C280" s="99" t="s">
        <v>42</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45</v>
      </c>
      <c r="C281" s="99" t="s">
        <v>44</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47</v>
      </c>
      <c r="C282" s="99" t="s">
        <v>46</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48</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50</v>
      </c>
      <c r="C284" s="99" t="s">
        <v>49</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52</v>
      </c>
      <c r="C285" s="99" t="s">
        <v>51</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54</v>
      </c>
      <c r="C286" s="99" t="s">
        <v>53</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56</v>
      </c>
      <c r="C287" s="99" t="s">
        <v>55</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58</v>
      </c>
      <c r="C288" s="99" t="s">
        <v>57</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59</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61</v>
      </c>
      <c r="C290" s="99" t="s">
        <v>60</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63</v>
      </c>
      <c r="C291" s="99" t="s">
        <v>62</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65</v>
      </c>
      <c r="C292" s="99" t="s">
        <v>64</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66</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v>
      </c>
      <c r="C294" s="99" t="s">
        <v>67</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70</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71</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72</v>
      </c>
      <c r="C298" s="100" t="s">
        <v>427</v>
      </c>
      <c r="D298" s="138">
        <f>SUM(D299:D311)</f>
        <v>4</v>
      </c>
      <c r="E298" s="139">
        <f>SUM(E299:E311)</f>
        <v>2</v>
      </c>
      <c r="F298" s="112">
        <f>SUM(F299:F311)</f>
        <v>5</v>
      </c>
      <c r="G298" s="190">
        <f>SUM(G299:G311)</f>
        <v>2</v>
      </c>
      <c r="H298" s="139">
        <f>SUM(H299:H311)</f>
        <v>1</v>
      </c>
      <c r="I298" s="139">
        <f>SUM(I299:I311)</f>
        <v>1</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2</v>
      </c>
      <c r="S298" s="136">
        <f>SUM(S299:S311)</f>
        <v>2</v>
      </c>
      <c r="T298" s="136">
        <f>SUM(T299:T311)</f>
        <v>0</v>
      </c>
      <c r="U298" s="136">
        <f>SUM(U299:U311)</f>
        <v>0</v>
      </c>
      <c r="V298" s="136">
        <f>SUM(V299:V311)</f>
        <v>0</v>
      </c>
      <c r="W298" s="136">
        <f>SUM(W299:W311)</f>
        <v>0</v>
      </c>
      <c r="X298" s="136">
        <f>SUM(X299:X311)</f>
        <v>0</v>
      </c>
      <c r="Y298" s="136">
        <f>SUM(Y299:Y311)</f>
        <v>0</v>
      </c>
      <c r="Z298" s="136">
        <f>SUM(Z299:Z311)</f>
        <v>0</v>
      </c>
      <c r="AA298" s="139">
        <f>SUM(AA299:AA311)</f>
        <v>3</v>
      </c>
      <c r="AB298" s="136">
        <f>SUM(AB299:AB311)</f>
        <v>3</v>
      </c>
      <c r="AC298" s="136">
        <f>SUM(AC299:AC311)</f>
        <v>0</v>
      </c>
      <c r="AD298" s="98"/>
    </row>
    <row r="299" spans="1:30" s="96" customFormat="1" ht="12.75" customHeight="1" hidden="1">
      <c r="A299" s="99">
        <v>291</v>
      </c>
      <c r="B299" s="99" t="s">
        <v>74</v>
      </c>
      <c r="C299" s="99" t="s">
        <v>73</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76</v>
      </c>
      <c r="C300" s="99" t="s">
        <v>75</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78</v>
      </c>
      <c r="C301" s="99" t="s">
        <v>77</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79</v>
      </c>
      <c r="D302" s="138">
        <v>1</v>
      </c>
      <c r="E302" s="139"/>
      <c r="F302" s="112">
        <v>2</v>
      </c>
      <c r="G302" s="190">
        <v>2</v>
      </c>
      <c r="H302" s="139">
        <v>1</v>
      </c>
      <c r="I302" s="139">
        <v>1</v>
      </c>
      <c r="J302" s="139"/>
      <c r="K302" s="139"/>
      <c r="L302" s="139"/>
      <c r="M302" s="139"/>
      <c r="N302" s="139"/>
      <c r="O302" s="139"/>
      <c r="P302" s="139"/>
      <c r="Q302" s="139"/>
      <c r="R302" s="136">
        <v>2</v>
      </c>
      <c r="S302" s="136">
        <v>2</v>
      </c>
      <c r="T302" s="136"/>
      <c r="U302" s="136"/>
      <c r="V302" s="136"/>
      <c r="W302" s="136"/>
      <c r="X302" s="136"/>
      <c r="Y302" s="136"/>
      <c r="Z302" s="136"/>
      <c r="AA302" s="139"/>
      <c r="AB302" s="136"/>
      <c r="AC302" s="136"/>
      <c r="AD302" s="126"/>
    </row>
    <row r="303" spans="1:30" s="96" customFormat="1" ht="12.75" customHeight="1" hidden="1">
      <c r="A303" s="99">
        <v>295</v>
      </c>
      <c r="B303" s="99" t="s">
        <v>81</v>
      </c>
      <c r="C303" s="99" t="s">
        <v>80</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345</v>
      </c>
      <c r="C304" s="99" t="s">
        <v>346</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449</v>
      </c>
      <c r="C305" s="99" t="s">
        <v>450</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82</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84</v>
      </c>
      <c r="C307" s="99" t="s">
        <v>83</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86</v>
      </c>
      <c r="C308" s="99" t="s">
        <v>85</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87</v>
      </c>
      <c r="C309" s="99" t="s">
        <v>413</v>
      </c>
      <c r="D309" s="138">
        <v>2</v>
      </c>
      <c r="E309" s="139">
        <v>2</v>
      </c>
      <c r="F309" s="112">
        <v>2</v>
      </c>
      <c r="G309" s="190"/>
      <c r="H309" s="139"/>
      <c r="I309" s="139"/>
      <c r="J309" s="139"/>
      <c r="K309" s="139"/>
      <c r="L309" s="139"/>
      <c r="M309" s="139"/>
      <c r="N309" s="139"/>
      <c r="O309" s="139"/>
      <c r="P309" s="139"/>
      <c r="Q309" s="139"/>
      <c r="R309" s="136"/>
      <c r="S309" s="136"/>
      <c r="T309" s="136"/>
      <c r="U309" s="136"/>
      <c r="V309" s="136"/>
      <c r="W309" s="136"/>
      <c r="X309" s="136"/>
      <c r="Y309" s="136"/>
      <c r="Z309" s="136"/>
      <c r="AA309" s="139">
        <v>2</v>
      </c>
      <c r="AB309" s="136">
        <v>2</v>
      </c>
      <c r="AC309" s="136"/>
      <c r="AD309" s="126"/>
    </row>
    <row r="310" spans="1:30" s="96" customFormat="1" ht="12.75" customHeight="1">
      <c r="A310" s="99">
        <v>302</v>
      </c>
      <c r="B310" s="99" t="s">
        <v>89</v>
      </c>
      <c r="C310" s="99" t="s">
        <v>88</v>
      </c>
      <c r="D310" s="138">
        <v>1</v>
      </c>
      <c r="E310" s="139"/>
      <c r="F310" s="112">
        <v>1</v>
      </c>
      <c r="G310" s="190"/>
      <c r="H310" s="139"/>
      <c r="I310" s="139"/>
      <c r="J310" s="139"/>
      <c r="K310" s="139"/>
      <c r="L310" s="139"/>
      <c r="M310" s="139"/>
      <c r="N310" s="139"/>
      <c r="O310" s="139"/>
      <c r="P310" s="139"/>
      <c r="Q310" s="139"/>
      <c r="R310" s="136"/>
      <c r="S310" s="136"/>
      <c r="T310" s="136"/>
      <c r="U310" s="136"/>
      <c r="V310" s="136"/>
      <c r="W310" s="136"/>
      <c r="X310" s="136"/>
      <c r="Y310" s="136"/>
      <c r="Z310" s="136"/>
      <c r="AA310" s="139">
        <v>1</v>
      </c>
      <c r="AB310" s="136">
        <v>1</v>
      </c>
      <c r="AC310" s="136"/>
      <c r="AD310" s="126"/>
    </row>
    <row r="311" spans="1:30" s="96" customFormat="1" ht="12.75" customHeight="1" hidden="1">
      <c r="A311" s="99">
        <v>303</v>
      </c>
      <c r="B311" s="99">
        <v>337</v>
      </c>
      <c r="C311" s="99" t="s">
        <v>414</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90</v>
      </c>
      <c r="C312" s="100" t="s">
        <v>428</v>
      </c>
      <c r="D312" s="138">
        <f>SUM(D313:D341)</f>
        <v>24</v>
      </c>
      <c r="E312" s="139">
        <f>SUM(E313:E341)</f>
        <v>23</v>
      </c>
      <c r="F312" s="112">
        <f>SUM(F313:F341)</f>
        <v>23</v>
      </c>
      <c r="G312" s="190">
        <f>SUM(G313:G341)</f>
        <v>0</v>
      </c>
      <c r="H312" s="139">
        <f>SUM(H313:H341)</f>
        <v>22</v>
      </c>
      <c r="I312" s="139">
        <f>SUM(I313:I341)</f>
        <v>20</v>
      </c>
      <c r="J312" s="139">
        <f>SUM(J313:J341)</f>
        <v>0</v>
      </c>
      <c r="K312" s="139">
        <f>SUM(K313:K341)</f>
        <v>0</v>
      </c>
      <c r="L312" s="139">
        <f>SUM(L313:L341)</f>
        <v>0</v>
      </c>
      <c r="M312" s="139">
        <f>SUM(M313:M341)</f>
        <v>0</v>
      </c>
      <c r="N312" s="139">
        <f>SUM(N313:N341)</f>
        <v>0</v>
      </c>
      <c r="O312" s="139">
        <f>SUM(O313:O341)</f>
        <v>1</v>
      </c>
      <c r="P312" s="136">
        <f>SUM(P313:P341)</f>
        <v>1</v>
      </c>
      <c r="Q312" s="136">
        <f>SUM(Q313:Q341)</f>
        <v>0</v>
      </c>
      <c r="R312" s="136">
        <f>SUM(R313:R341)</f>
        <v>19</v>
      </c>
      <c r="S312" s="136">
        <f>SUM(S313:S341)</f>
        <v>0</v>
      </c>
      <c r="T312" s="136">
        <f>SUM(T313:T341)</f>
        <v>0</v>
      </c>
      <c r="U312" s="136">
        <f>SUM(U313:U341)</f>
        <v>0</v>
      </c>
      <c r="V312" s="136">
        <f>SUM(V313:V341)</f>
        <v>1</v>
      </c>
      <c r="W312" s="136">
        <f>SUM(W313:W341)</f>
        <v>0</v>
      </c>
      <c r="X312" s="136">
        <f>SUM(X313:X341)</f>
        <v>0</v>
      </c>
      <c r="Y312" s="136">
        <f>SUM(Y313:Y341)</f>
        <v>0</v>
      </c>
      <c r="Z312" s="136">
        <f>SUM(Z313:Z341)</f>
        <v>1</v>
      </c>
      <c r="AA312" s="139">
        <f>SUM(AA313:AA341)</f>
        <v>2</v>
      </c>
      <c r="AB312" s="136">
        <f>SUM(AB313:AB341)</f>
        <v>2</v>
      </c>
      <c r="AC312" s="136">
        <f>SUM(AC313:AC341)</f>
        <v>0</v>
      </c>
      <c r="AD312" s="98"/>
    </row>
    <row r="313" spans="1:30" s="96" customFormat="1" ht="12.75" customHeight="1" hidden="1">
      <c r="A313" s="99">
        <v>305</v>
      </c>
      <c r="B313" s="99">
        <v>338</v>
      </c>
      <c r="C313" s="99" t="s">
        <v>91</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93</v>
      </c>
      <c r="C314" s="99" t="s">
        <v>92</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94</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96</v>
      </c>
      <c r="C316" s="99" t="s">
        <v>95</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98</v>
      </c>
      <c r="C317" s="99" t="s">
        <v>97</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100</v>
      </c>
      <c r="C318" s="99" t="s">
        <v>99</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101</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103</v>
      </c>
      <c r="C320" s="99" t="s">
        <v>102</v>
      </c>
      <c r="D320" s="138">
        <v>1</v>
      </c>
      <c r="E320" s="139"/>
      <c r="F320" s="112">
        <v>1</v>
      </c>
      <c r="G320" s="190"/>
      <c r="H320" s="139">
        <v>1</v>
      </c>
      <c r="I320" s="139">
        <v>1</v>
      </c>
      <c r="J320" s="139"/>
      <c r="K320" s="139"/>
      <c r="L320" s="139"/>
      <c r="M320" s="139"/>
      <c r="N320" s="139"/>
      <c r="O320" s="139"/>
      <c r="P320" s="139"/>
      <c r="Q320" s="139"/>
      <c r="R320" s="136">
        <v>1</v>
      </c>
      <c r="S320" s="136"/>
      <c r="T320" s="136"/>
      <c r="U320" s="136"/>
      <c r="V320" s="136"/>
      <c r="W320" s="136"/>
      <c r="X320" s="136"/>
      <c r="Y320" s="136"/>
      <c r="Z320" s="136"/>
      <c r="AA320" s="139"/>
      <c r="AB320" s="136"/>
      <c r="AC320" s="136"/>
      <c r="AD320" s="126"/>
    </row>
    <row r="321" spans="1:30" s="96" customFormat="1" ht="12.75" customHeight="1" hidden="1">
      <c r="A321" s="99">
        <v>313</v>
      </c>
      <c r="B321" s="99" t="s">
        <v>105</v>
      </c>
      <c r="C321" s="99" t="s">
        <v>104</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107</v>
      </c>
      <c r="C322" s="99" t="s">
        <v>106</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108</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110</v>
      </c>
      <c r="C324" s="99" t="s">
        <v>109</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112</v>
      </c>
      <c r="C325" s="99" t="s">
        <v>111</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114</v>
      </c>
      <c r="C326" s="99" t="s">
        <v>113</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115</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117</v>
      </c>
      <c r="C328" s="99" t="s">
        <v>116</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119</v>
      </c>
      <c r="C329" s="99" t="s">
        <v>118</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120</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122</v>
      </c>
      <c r="C331" s="99" t="s">
        <v>121</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124</v>
      </c>
      <c r="C332" s="99" t="s">
        <v>123</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126</v>
      </c>
      <c r="C333" s="99" t="s">
        <v>125</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128</v>
      </c>
      <c r="C334" s="99" t="s">
        <v>127</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130</v>
      </c>
      <c r="C335" s="99" t="s">
        <v>129</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132</v>
      </c>
      <c r="C336" s="99" t="s">
        <v>131</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c r="A337" s="99">
        <v>329</v>
      </c>
      <c r="B337" s="99" t="s">
        <v>134</v>
      </c>
      <c r="C337" s="99" t="s">
        <v>133</v>
      </c>
      <c r="D337" s="138">
        <v>1</v>
      </c>
      <c r="E337" s="139">
        <v>1</v>
      </c>
      <c r="F337" s="112">
        <v>1</v>
      </c>
      <c r="G337" s="190"/>
      <c r="H337" s="139">
        <v>1</v>
      </c>
      <c r="I337" s="139">
        <v>1</v>
      </c>
      <c r="J337" s="139"/>
      <c r="K337" s="139"/>
      <c r="L337" s="139"/>
      <c r="M337" s="139"/>
      <c r="N337" s="139"/>
      <c r="O337" s="139"/>
      <c r="P337" s="139"/>
      <c r="Q337" s="139"/>
      <c r="R337" s="136">
        <v>1</v>
      </c>
      <c r="S337" s="136"/>
      <c r="T337" s="136"/>
      <c r="U337" s="136"/>
      <c r="V337" s="136"/>
      <c r="W337" s="136"/>
      <c r="X337" s="136"/>
      <c r="Y337" s="136"/>
      <c r="Z337" s="136"/>
      <c r="AA337" s="139"/>
      <c r="AB337" s="136"/>
      <c r="AC337" s="136"/>
      <c r="AD337" s="126"/>
    </row>
    <row r="338" spans="1:30" s="96" customFormat="1" ht="12.75" customHeight="1" hidden="1">
      <c r="A338" s="99">
        <v>330</v>
      </c>
      <c r="B338" s="99" t="s">
        <v>136</v>
      </c>
      <c r="C338" s="99" t="s">
        <v>135</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138</v>
      </c>
      <c r="C339" s="99" t="s">
        <v>137</v>
      </c>
      <c r="D339" s="138">
        <v>21</v>
      </c>
      <c r="E339" s="139">
        <v>21</v>
      </c>
      <c r="F339" s="112">
        <v>20</v>
      </c>
      <c r="G339" s="190"/>
      <c r="H339" s="139">
        <v>19</v>
      </c>
      <c r="I339" s="139">
        <v>18</v>
      </c>
      <c r="J339" s="139"/>
      <c r="K339" s="139"/>
      <c r="L339" s="139"/>
      <c r="M339" s="139"/>
      <c r="N339" s="139"/>
      <c r="O339" s="139">
        <v>1</v>
      </c>
      <c r="P339" s="139"/>
      <c r="Q339" s="139"/>
      <c r="R339" s="136">
        <v>17</v>
      </c>
      <c r="S339" s="136"/>
      <c r="T339" s="136"/>
      <c r="U339" s="136"/>
      <c r="V339" s="136"/>
      <c r="W339" s="136"/>
      <c r="X339" s="136"/>
      <c r="Y339" s="136"/>
      <c r="Z339" s="136">
        <v>1</v>
      </c>
      <c r="AA339" s="139">
        <v>2</v>
      </c>
      <c r="AB339" s="136">
        <v>2</v>
      </c>
      <c r="AC339" s="136"/>
      <c r="AD339" s="126"/>
    </row>
    <row r="340" spans="1:30" s="96" customFormat="1" ht="12.75" customHeight="1" hidden="1">
      <c r="A340" s="99">
        <v>332</v>
      </c>
      <c r="B340" s="99">
        <v>359</v>
      </c>
      <c r="C340" s="99" t="s">
        <v>139</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c r="A341" s="99">
        <v>333</v>
      </c>
      <c r="B341" s="99" t="s">
        <v>141</v>
      </c>
      <c r="C341" s="99" t="s">
        <v>140</v>
      </c>
      <c r="D341" s="138">
        <v>1</v>
      </c>
      <c r="E341" s="139">
        <v>1</v>
      </c>
      <c r="F341" s="112">
        <v>1</v>
      </c>
      <c r="G341" s="190"/>
      <c r="H341" s="139">
        <v>1</v>
      </c>
      <c r="I341" s="139"/>
      <c r="J341" s="139"/>
      <c r="K341" s="139"/>
      <c r="L341" s="139"/>
      <c r="M341" s="139"/>
      <c r="N341" s="139"/>
      <c r="O341" s="139"/>
      <c r="P341" s="139">
        <v>1</v>
      </c>
      <c r="Q341" s="139"/>
      <c r="R341" s="136"/>
      <c r="S341" s="136"/>
      <c r="T341" s="136"/>
      <c r="U341" s="136"/>
      <c r="V341" s="136">
        <v>1</v>
      </c>
      <c r="W341" s="136"/>
      <c r="X341" s="136"/>
      <c r="Y341" s="136"/>
      <c r="Z341" s="136"/>
      <c r="AA341" s="139"/>
      <c r="AB341" s="136"/>
      <c r="AC341" s="136"/>
      <c r="AD341" s="126"/>
    </row>
    <row r="342" spans="1:30" s="97" customFormat="1" ht="12.75" customHeight="1">
      <c r="A342" s="99">
        <v>334</v>
      </c>
      <c r="B342" s="100" t="s">
        <v>142</v>
      </c>
      <c r="C342" s="100" t="s">
        <v>429</v>
      </c>
      <c r="D342" s="138">
        <f>SUM(D343:D351)</f>
        <v>1</v>
      </c>
      <c r="E342" s="139">
        <f>SUM(E343:E351)</f>
        <v>1</v>
      </c>
      <c r="F342" s="112">
        <f>SUM(F343:F351)</f>
        <v>1</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1</v>
      </c>
      <c r="AB342" s="136">
        <f>SUM(AB343:AB351)</f>
        <v>1</v>
      </c>
      <c r="AC342" s="136">
        <f>SUM(AC343:AC351)</f>
        <v>0</v>
      </c>
      <c r="AD342" s="98"/>
    </row>
    <row r="343" spans="1:30" s="96" customFormat="1" ht="12.75" customHeight="1" hidden="1">
      <c r="A343" s="99">
        <v>335</v>
      </c>
      <c r="B343" s="99">
        <v>361</v>
      </c>
      <c r="C343" s="99" t="s">
        <v>143</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145</v>
      </c>
      <c r="C344" s="99" t="s">
        <v>144</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147</v>
      </c>
      <c r="C345" s="99" t="s">
        <v>146</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149</v>
      </c>
      <c r="C346" s="99" t="s">
        <v>148</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151</v>
      </c>
      <c r="C347" s="99" t="s">
        <v>150</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152</v>
      </c>
      <c r="D348" s="138">
        <v>1</v>
      </c>
      <c r="E348" s="139">
        <v>1</v>
      </c>
      <c r="F348" s="112">
        <v>1</v>
      </c>
      <c r="G348" s="190"/>
      <c r="H348" s="139"/>
      <c r="I348" s="139"/>
      <c r="J348" s="139"/>
      <c r="K348" s="139"/>
      <c r="L348" s="139"/>
      <c r="M348" s="139"/>
      <c r="N348" s="139"/>
      <c r="O348" s="139"/>
      <c r="P348" s="139"/>
      <c r="Q348" s="139"/>
      <c r="R348" s="136"/>
      <c r="S348" s="136"/>
      <c r="T348" s="136"/>
      <c r="U348" s="136"/>
      <c r="V348" s="136"/>
      <c r="W348" s="136"/>
      <c r="X348" s="136"/>
      <c r="Y348" s="136"/>
      <c r="Z348" s="136"/>
      <c r="AA348" s="139">
        <v>1</v>
      </c>
      <c r="AB348" s="136">
        <v>1</v>
      </c>
      <c r="AC348" s="136"/>
      <c r="AD348" s="126"/>
    </row>
    <row r="349" spans="1:30" s="96" customFormat="1" ht="12.75" customHeight="1" hidden="1">
      <c r="A349" s="99">
        <v>341</v>
      </c>
      <c r="B349" s="99" t="s">
        <v>154</v>
      </c>
      <c r="C349" s="99" t="s">
        <v>153</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156</v>
      </c>
      <c r="C350" s="99" t="s">
        <v>155</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158</v>
      </c>
      <c r="C351" s="99" t="s">
        <v>157</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159</v>
      </c>
      <c r="C352" s="100" t="s">
        <v>430</v>
      </c>
      <c r="D352" s="138">
        <f>SUM(D353:D372)</f>
        <v>14</v>
      </c>
      <c r="E352" s="139">
        <f>SUM(E353:E372)</f>
        <v>11</v>
      </c>
      <c r="F352" s="112">
        <f>SUM(F353:F372)</f>
        <v>14</v>
      </c>
      <c r="G352" s="190">
        <f>SUM(G353:G372)</f>
        <v>0</v>
      </c>
      <c r="H352" s="139">
        <f>SUM(H353:H372)</f>
        <v>8</v>
      </c>
      <c r="I352" s="139">
        <f>SUM(I353:I372)</f>
        <v>8</v>
      </c>
      <c r="J352" s="139">
        <f>SUM(J353:J372)</f>
        <v>0</v>
      </c>
      <c r="K352" s="139">
        <f>SUM(K353:K372)</f>
        <v>4</v>
      </c>
      <c r="L352" s="139">
        <f>SUM(L353:L372)</f>
        <v>0</v>
      </c>
      <c r="M352" s="139">
        <f>SUM(M353:M372)</f>
        <v>0</v>
      </c>
      <c r="N352" s="139">
        <f>SUM(N353:N372)</f>
        <v>0</v>
      </c>
      <c r="O352" s="139">
        <f>SUM(O353:O372)</f>
        <v>0</v>
      </c>
      <c r="P352" s="136">
        <f>SUM(P353:P372)</f>
        <v>0</v>
      </c>
      <c r="Q352" s="136">
        <f>SUM(Q353:Q372)</f>
        <v>0</v>
      </c>
      <c r="R352" s="136">
        <f>SUM(R353:R372)</f>
        <v>8</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6</v>
      </c>
      <c r="AB352" s="136">
        <f>SUM(AB353:AB372)</f>
        <v>6</v>
      </c>
      <c r="AC352" s="136">
        <f>SUM(AC353:AC372)</f>
        <v>0</v>
      </c>
      <c r="AD352" s="98"/>
    </row>
    <row r="353" spans="1:30" s="96" customFormat="1" ht="12.75" customHeight="1">
      <c r="A353" s="99">
        <v>345</v>
      </c>
      <c r="B353" s="99" t="s">
        <v>161</v>
      </c>
      <c r="C353" s="99" t="s">
        <v>160</v>
      </c>
      <c r="D353" s="138">
        <v>1</v>
      </c>
      <c r="E353" s="139">
        <v>1</v>
      </c>
      <c r="F353" s="112">
        <v>1</v>
      </c>
      <c r="G353" s="190"/>
      <c r="H353" s="139"/>
      <c r="I353" s="139"/>
      <c r="J353" s="139"/>
      <c r="K353" s="139"/>
      <c r="L353" s="139"/>
      <c r="M353" s="139"/>
      <c r="N353" s="139"/>
      <c r="O353" s="139"/>
      <c r="P353" s="139"/>
      <c r="Q353" s="139"/>
      <c r="R353" s="136"/>
      <c r="S353" s="136"/>
      <c r="T353" s="136"/>
      <c r="U353" s="136"/>
      <c r="V353" s="136"/>
      <c r="W353" s="136"/>
      <c r="X353" s="136"/>
      <c r="Y353" s="136"/>
      <c r="Z353" s="136"/>
      <c r="AA353" s="139">
        <v>1</v>
      </c>
      <c r="AB353" s="136">
        <v>1</v>
      </c>
      <c r="AC353" s="136"/>
      <c r="AD353" s="126"/>
    </row>
    <row r="354" spans="1:30" s="96" customFormat="1" ht="12.75" customHeight="1" hidden="1">
      <c r="A354" s="99">
        <v>346</v>
      </c>
      <c r="B354" s="99" t="s">
        <v>163</v>
      </c>
      <c r="C354" s="99" t="s">
        <v>162</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370</v>
      </c>
      <c r="C355" s="99" t="s">
        <v>371</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165</v>
      </c>
      <c r="C356" s="99" t="s">
        <v>164</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167</v>
      </c>
      <c r="C357" s="99" t="s">
        <v>166</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372</v>
      </c>
      <c r="C358" s="99" t="s">
        <v>373</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168</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170</v>
      </c>
      <c r="C360" s="99" t="s">
        <v>169</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409</v>
      </c>
      <c r="C361" s="99" t="s">
        <v>169</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410</v>
      </c>
      <c r="C362" s="99" t="s">
        <v>411</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171</v>
      </c>
      <c r="D363" s="138">
        <v>2</v>
      </c>
      <c r="E363" s="139">
        <v>1</v>
      </c>
      <c r="F363" s="112">
        <v>2</v>
      </c>
      <c r="G363" s="190"/>
      <c r="H363" s="139"/>
      <c r="I363" s="139"/>
      <c r="J363" s="139"/>
      <c r="K363" s="139"/>
      <c r="L363" s="139"/>
      <c r="M363" s="139"/>
      <c r="N363" s="139"/>
      <c r="O363" s="139"/>
      <c r="P363" s="139"/>
      <c r="Q363" s="139"/>
      <c r="R363" s="136"/>
      <c r="S363" s="136"/>
      <c r="T363" s="136"/>
      <c r="U363" s="136"/>
      <c r="V363" s="136"/>
      <c r="W363" s="136"/>
      <c r="X363" s="136"/>
      <c r="Y363" s="136"/>
      <c r="Z363" s="136"/>
      <c r="AA363" s="139">
        <v>2</v>
      </c>
      <c r="AB363" s="136">
        <v>2</v>
      </c>
      <c r="AC363" s="136"/>
      <c r="AD363" s="126"/>
    </row>
    <row r="364" spans="1:30" s="96" customFormat="1" ht="12.75" customHeight="1">
      <c r="A364" s="99">
        <v>356</v>
      </c>
      <c r="B364" s="99" t="s">
        <v>173</v>
      </c>
      <c r="C364" s="99" t="s">
        <v>172</v>
      </c>
      <c r="D364" s="138">
        <v>1</v>
      </c>
      <c r="E364" s="139"/>
      <c r="F364" s="112">
        <v>1</v>
      </c>
      <c r="G364" s="190"/>
      <c r="H364" s="139">
        <v>1</v>
      </c>
      <c r="I364" s="139">
        <v>1</v>
      </c>
      <c r="J364" s="139"/>
      <c r="K364" s="139">
        <v>1</v>
      </c>
      <c r="L364" s="139"/>
      <c r="M364" s="139"/>
      <c r="N364" s="139"/>
      <c r="O364" s="139"/>
      <c r="P364" s="139"/>
      <c r="Q364" s="139"/>
      <c r="R364" s="136">
        <v>1</v>
      </c>
      <c r="S364" s="136"/>
      <c r="T364" s="136"/>
      <c r="U364" s="136"/>
      <c r="V364" s="136"/>
      <c r="W364" s="136"/>
      <c r="X364" s="136"/>
      <c r="Y364" s="136"/>
      <c r="Z364" s="136"/>
      <c r="AA364" s="139"/>
      <c r="AB364" s="136"/>
      <c r="AC364" s="136"/>
      <c r="AD364" s="126"/>
    </row>
    <row r="365" spans="1:30" s="96" customFormat="1" ht="12.75" customHeight="1" hidden="1">
      <c r="A365" s="99">
        <v>357</v>
      </c>
      <c r="B365" s="99" t="s">
        <v>175</v>
      </c>
      <c r="C365" s="99" t="s">
        <v>174</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177</v>
      </c>
      <c r="C366" s="99" t="s">
        <v>176</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179</v>
      </c>
      <c r="C367" s="99" t="s">
        <v>178</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374</v>
      </c>
      <c r="C368" s="99" t="s">
        <v>174</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180</v>
      </c>
      <c r="D369" s="138">
        <v>10</v>
      </c>
      <c r="E369" s="139">
        <v>9</v>
      </c>
      <c r="F369" s="112">
        <v>10</v>
      </c>
      <c r="G369" s="190"/>
      <c r="H369" s="139">
        <v>7</v>
      </c>
      <c r="I369" s="139">
        <v>7</v>
      </c>
      <c r="J369" s="139"/>
      <c r="K369" s="139">
        <v>3</v>
      </c>
      <c r="L369" s="139"/>
      <c r="M369" s="139"/>
      <c r="N369" s="139"/>
      <c r="O369" s="139"/>
      <c r="P369" s="139"/>
      <c r="Q369" s="139"/>
      <c r="R369" s="136">
        <v>7</v>
      </c>
      <c r="S369" s="136"/>
      <c r="T369" s="136"/>
      <c r="U369" s="136"/>
      <c r="V369" s="136"/>
      <c r="W369" s="136"/>
      <c r="X369" s="136"/>
      <c r="Y369" s="136"/>
      <c r="Z369" s="136"/>
      <c r="AA369" s="139">
        <v>3</v>
      </c>
      <c r="AB369" s="136">
        <v>3</v>
      </c>
      <c r="AC369" s="136"/>
      <c r="AD369" s="126"/>
    </row>
    <row r="370" spans="1:30" s="96" customFormat="1" ht="12.75" customHeight="1" hidden="1">
      <c r="A370" s="99">
        <v>362</v>
      </c>
      <c r="B370" s="99" t="s">
        <v>182</v>
      </c>
      <c r="C370" s="99" t="s">
        <v>181</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184</v>
      </c>
      <c r="C371" s="99" t="s">
        <v>183</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186</v>
      </c>
      <c r="C372" s="99" t="s">
        <v>185</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187</v>
      </c>
      <c r="C373" s="100" t="s">
        <v>431</v>
      </c>
      <c r="D373" s="138">
        <f>SUM(D374:D408)</f>
        <v>2</v>
      </c>
      <c r="E373" s="139">
        <f>SUM(E374:E408)</f>
        <v>2</v>
      </c>
      <c r="F373" s="112">
        <f>SUM(F374:F408)</f>
        <v>2</v>
      </c>
      <c r="G373" s="190">
        <f>SUM(G374:G408)</f>
        <v>0</v>
      </c>
      <c r="H373" s="139">
        <f>SUM(H374:H408)</f>
        <v>2</v>
      </c>
      <c r="I373" s="139">
        <f>SUM(I374:I408)</f>
        <v>2</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2</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188</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190</v>
      </c>
      <c r="C375" s="99" t="s">
        <v>189</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192</v>
      </c>
      <c r="C376" s="99" t="s">
        <v>191</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193</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195</v>
      </c>
      <c r="C378" s="99" t="s">
        <v>194</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197</v>
      </c>
      <c r="C379" s="99" t="s">
        <v>196</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199</v>
      </c>
      <c r="C380" s="99" t="s">
        <v>198</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201</v>
      </c>
      <c r="C381" s="99" t="s">
        <v>200</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202</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204</v>
      </c>
      <c r="C383" s="99" t="s">
        <v>203</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206</v>
      </c>
      <c r="C384" s="99" t="s">
        <v>205</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208</v>
      </c>
      <c r="C385" s="99" t="s">
        <v>207</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210</v>
      </c>
      <c r="C386" s="99" t="s">
        <v>209</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212</v>
      </c>
      <c r="C387" s="99" t="s">
        <v>211</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214</v>
      </c>
      <c r="C388" s="99" t="s">
        <v>213</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216</v>
      </c>
      <c r="C389" s="99" t="s">
        <v>215</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218</v>
      </c>
      <c r="C390" s="99" t="s">
        <v>217</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220</v>
      </c>
      <c r="C391" s="99" t="s">
        <v>219</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221</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222</v>
      </c>
      <c r="D393" s="138">
        <v>2</v>
      </c>
      <c r="E393" s="139">
        <v>2</v>
      </c>
      <c r="F393" s="112">
        <v>2</v>
      </c>
      <c r="G393" s="190"/>
      <c r="H393" s="139">
        <v>2</v>
      </c>
      <c r="I393" s="139">
        <v>2</v>
      </c>
      <c r="J393" s="139"/>
      <c r="K393" s="139"/>
      <c r="L393" s="139"/>
      <c r="M393" s="139"/>
      <c r="N393" s="139"/>
      <c r="O393" s="139"/>
      <c r="P393" s="139"/>
      <c r="Q393" s="139"/>
      <c r="R393" s="136">
        <v>2</v>
      </c>
      <c r="S393" s="136"/>
      <c r="T393" s="136"/>
      <c r="U393" s="136"/>
      <c r="V393" s="136"/>
      <c r="W393" s="136"/>
      <c r="X393" s="136"/>
      <c r="Y393" s="136"/>
      <c r="Z393" s="136"/>
      <c r="AA393" s="139"/>
      <c r="AB393" s="136"/>
      <c r="AC393" s="136"/>
      <c r="AD393" s="126"/>
    </row>
    <row r="394" spans="1:30" s="96" customFormat="1" ht="12.75" customHeight="1" hidden="1">
      <c r="A394" s="99">
        <v>386</v>
      </c>
      <c r="B394" s="99" t="s">
        <v>224</v>
      </c>
      <c r="C394" s="99" t="s">
        <v>223</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337</v>
      </c>
      <c r="C395" s="99" t="s">
        <v>338</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226</v>
      </c>
      <c r="C396" s="99" t="s">
        <v>225</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335</v>
      </c>
      <c r="C397" s="99" t="s">
        <v>336</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228</v>
      </c>
      <c r="C398" s="99" t="s">
        <v>227</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229</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231</v>
      </c>
      <c r="C400" s="99" t="s">
        <v>230</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233</v>
      </c>
      <c r="C401" s="99" t="s">
        <v>232</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234</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235</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236</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237</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238</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239</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241</v>
      </c>
      <c r="C408" s="99" t="s">
        <v>240</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242</v>
      </c>
      <c r="C409" s="100" t="s">
        <v>432</v>
      </c>
      <c r="D409" s="138">
        <f>SUM(D410:D414,D416:D446)</f>
        <v>69</v>
      </c>
      <c r="E409" s="139">
        <f>SUM(E410:E414,E416:E446)</f>
        <v>62</v>
      </c>
      <c r="F409" s="112">
        <f>SUM(F410:F414,F416:F446)</f>
        <v>69</v>
      </c>
      <c r="G409" s="190">
        <f>SUM(G410:G414,G416:G446)</f>
        <v>0</v>
      </c>
      <c r="H409" s="139">
        <f>SUM(H410:H414,H416:H446)</f>
        <v>29</v>
      </c>
      <c r="I409" s="139">
        <f>SUM(I410:I414,I416:I446)</f>
        <v>27</v>
      </c>
      <c r="J409" s="139">
        <f>SUM(J410:J414,J416:J446)</f>
        <v>0</v>
      </c>
      <c r="K409" s="139">
        <f>SUM(K410:K414,K416:K446)</f>
        <v>0</v>
      </c>
      <c r="L409" s="139">
        <f>SUM(L410:L414,L416:L446)</f>
        <v>0</v>
      </c>
      <c r="M409" s="139">
        <f>SUM(M410:M414,M416:M446)</f>
        <v>0</v>
      </c>
      <c r="N409" s="139">
        <f>SUM(N410:N414,N416:N446)</f>
        <v>2</v>
      </c>
      <c r="O409" s="139">
        <f>SUM(O410:O414,O416:O446)</f>
        <v>0</v>
      </c>
      <c r="P409" s="136">
        <f>SUM(P410:P414,P416:P446)</f>
        <v>0</v>
      </c>
      <c r="Q409" s="136">
        <f>SUM(Q410:Q414,Q416:Q446)</f>
        <v>0</v>
      </c>
      <c r="R409" s="136">
        <f>SUM(R410:R414,R416:R446)</f>
        <v>27</v>
      </c>
      <c r="S409" s="136">
        <f>SUM(S410:S414,S416:S446)</f>
        <v>0</v>
      </c>
      <c r="T409" s="136">
        <f>SUM(T410:T414,T416:T446)</f>
        <v>0</v>
      </c>
      <c r="U409" s="136">
        <f>SUM(U410:U414,U416:U446)</f>
        <v>2</v>
      </c>
      <c r="V409" s="136">
        <f>SUM(V410:V414,V416:V446)</f>
        <v>0</v>
      </c>
      <c r="W409" s="136">
        <f>SUM(W410:W414,W416:W446)</f>
        <v>0</v>
      </c>
      <c r="X409" s="136">
        <f>SUM(X410:X414,X416:X446)</f>
        <v>0</v>
      </c>
      <c r="Y409" s="136">
        <f>SUM(Y410:Y414,Y416:Y446)</f>
        <v>0</v>
      </c>
      <c r="Z409" s="136">
        <f>SUM(Z410:Z414,Z416:Z446)</f>
        <v>0</v>
      </c>
      <c r="AA409" s="139">
        <f>SUM(AA410:AA414,AA416:AA446)</f>
        <v>40</v>
      </c>
      <c r="AB409" s="136">
        <f>SUM(AB410:AB414,AB416:AB446)</f>
        <v>40</v>
      </c>
      <c r="AC409" s="136">
        <f>SUM(AC410:AC414,AC416:AC446)</f>
        <v>0</v>
      </c>
      <c r="AD409" s="98"/>
    </row>
    <row r="410" spans="1:30" s="96" customFormat="1" ht="12.75" customHeight="1" hidden="1">
      <c r="A410" s="99">
        <v>402</v>
      </c>
      <c r="B410" s="99" t="s">
        <v>244</v>
      </c>
      <c r="C410" s="99" t="s">
        <v>243</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246</v>
      </c>
      <c r="C411" s="99" t="s">
        <v>245</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248</v>
      </c>
      <c r="C412" s="99" t="s">
        <v>247</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c r="A413" s="99">
        <v>405</v>
      </c>
      <c r="B413" s="99" t="s">
        <v>250</v>
      </c>
      <c r="C413" s="99" t="s">
        <v>249</v>
      </c>
      <c r="D413" s="138">
        <v>1</v>
      </c>
      <c r="E413" s="139">
        <v>1</v>
      </c>
      <c r="F413" s="112">
        <v>1</v>
      </c>
      <c r="G413" s="190"/>
      <c r="H413" s="139">
        <v>1</v>
      </c>
      <c r="I413" s="139">
        <v>1</v>
      </c>
      <c r="J413" s="139"/>
      <c r="K413" s="139"/>
      <c r="L413" s="139"/>
      <c r="M413" s="139"/>
      <c r="N413" s="139"/>
      <c r="O413" s="139"/>
      <c r="P413" s="139"/>
      <c r="Q413" s="139"/>
      <c r="R413" s="136">
        <v>1</v>
      </c>
      <c r="S413" s="136"/>
      <c r="T413" s="136"/>
      <c r="U413" s="136"/>
      <c r="V413" s="136"/>
      <c r="W413" s="136"/>
      <c r="X413" s="136"/>
      <c r="Y413" s="136"/>
      <c r="Z413" s="136"/>
      <c r="AA413" s="139"/>
      <c r="AB413" s="136"/>
      <c r="AC413" s="136"/>
      <c r="AD413" s="126"/>
    </row>
    <row r="414" spans="1:30" s="96" customFormat="1" ht="12.75" customHeight="1" hidden="1">
      <c r="A414" s="99">
        <v>406</v>
      </c>
      <c r="B414" s="99" t="s">
        <v>252</v>
      </c>
      <c r="C414" s="99" t="s">
        <v>251</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254</v>
      </c>
      <c r="C415" s="100" t="s">
        <v>253</v>
      </c>
      <c r="D415" s="138">
        <f>SUM(D416:D418)</f>
        <v>67</v>
      </c>
      <c r="E415" s="139">
        <f>SUM(E416:E418)</f>
        <v>60</v>
      </c>
      <c r="F415" s="112">
        <f>SUM(F416:F418)</f>
        <v>67</v>
      </c>
      <c r="G415" s="190">
        <f>SUM(G416:G418)</f>
        <v>0</v>
      </c>
      <c r="H415" s="139">
        <f>SUM(H416:H418)</f>
        <v>27</v>
      </c>
      <c r="I415" s="139">
        <f>SUM(I416:I418)</f>
        <v>26</v>
      </c>
      <c r="J415" s="139">
        <f>SUM(J416:J418)</f>
        <v>0</v>
      </c>
      <c r="K415" s="139">
        <f>SUM(K416:K418)</f>
        <v>0</v>
      </c>
      <c r="L415" s="139">
        <f>SUM(L416:L418)</f>
        <v>0</v>
      </c>
      <c r="M415" s="139">
        <f>SUM(M416:M418)</f>
        <v>0</v>
      </c>
      <c r="N415" s="139">
        <f>SUM(N416:N418)</f>
        <v>1</v>
      </c>
      <c r="O415" s="139">
        <f>SUM(O416:O418)</f>
        <v>0</v>
      </c>
      <c r="P415" s="136">
        <f>SUM(P416:P418)</f>
        <v>0</v>
      </c>
      <c r="Q415" s="136">
        <f>SUM(Q416:Q418)</f>
        <v>0</v>
      </c>
      <c r="R415" s="136">
        <f>SUM(R416:R418)</f>
        <v>26</v>
      </c>
      <c r="S415" s="136">
        <f>SUM(S416:S418)</f>
        <v>0</v>
      </c>
      <c r="T415" s="136">
        <f>SUM(T416:T418)</f>
        <v>0</v>
      </c>
      <c r="U415" s="136">
        <f>SUM(U416:U418)</f>
        <v>1</v>
      </c>
      <c r="V415" s="136">
        <f>SUM(V416:V418)</f>
        <v>0</v>
      </c>
      <c r="W415" s="136">
        <f>SUM(W416:W418)</f>
        <v>0</v>
      </c>
      <c r="X415" s="136">
        <f>SUM(X416:X418)</f>
        <v>0</v>
      </c>
      <c r="Y415" s="136">
        <f>SUM(Y416:Y418)</f>
        <v>0</v>
      </c>
      <c r="Z415" s="136">
        <f>SUM(Z416:Z418)</f>
        <v>0</v>
      </c>
      <c r="AA415" s="139">
        <f>SUM(AA416:AA418)</f>
        <v>40</v>
      </c>
      <c r="AB415" s="136">
        <f>SUM(AB416:AB418)</f>
        <v>40</v>
      </c>
      <c r="AC415" s="136">
        <f>SUM(AC416:AC418)</f>
        <v>0</v>
      </c>
      <c r="AD415" s="98"/>
    </row>
    <row r="416" spans="1:30" s="96" customFormat="1" ht="12.75" customHeight="1">
      <c r="A416" s="99">
        <v>408</v>
      </c>
      <c r="B416" s="99" t="s">
        <v>256</v>
      </c>
      <c r="C416" s="99" t="s">
        <v>255</v>
      </c>
      <c r="D416" s="138">
        <v>67</v>
      </c>
      <c r="E416" s="139">
        <v>60</v>
      </c>
      <c r="F416" s="112">
        <v>67</v>
      </c>
      <c r="G416" s="190"/>
      <c r="H416" s="139">
        <v>27</v>
      </c>
      <c r="I416" s="139">
        <v>26</v>
      </c>
      <c r="J416" s="139"/>
      <c r="K416" s="139"/>
      <c r="L416" s="139"/>
      <c r="M416" s="139"/>
      <c r="N416" s="139">
        <v>1</v>
      </c>
      <c r="O416" s="139"/>
      <c r="P416" s="139"/>
      <c r="Q416" s="139"/>
      <c r="R416" s="136">
        <v>26</v>
      </c>
      <c r="S416" s="136"/>
      <c r="T416" s="136"/>
      <c r="U416" s="136">
        <v>1</v>
      </c>
      <c r="V416" s="136"/>
      <c r="W416" s="136"/>
      <c r="X416" s="136"/>
      <c r="Y416" s="136"/>
      <c r="Z416" s="136"/>
      <c r="AA416" s="139">
        <v>40</v>
      </c>
      <c r="AB416" s="136">
        <v>40</v>
      </c>
      <c r="AC416" s="136"/>
      <c r="AD416" s="126"/>
    </row>
    <row r="417" spans="1:30" s="96" customFormat="1" ht="12.75" customHeight="1" hidden="1">
      <c r="A417" s="99">
        <v>409</v>
      </c>
      <c r="B417" s="99" t="s">
        <v>258</v>
      </c>
      <c r="C417" s="99" t="s">
        <v>257</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260</v>
      </c>
      <c r="C418" s="99" t="s">
        <v>259</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261</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263</v>
      </c>
      <c r="C420" s="99" t="s">
        <v>262</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264</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265</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267</v>
      </c>
      <c r="C423" s="99" t="s">
        <v>266</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c r="A424" s="99">
        <v>416</v>
      </c>
      <c r="B424" s="99" t="s">
        <v>269</v>
      </c>
      <c r="C424" s="99" t="s">
        <v>268</v>
      </c>
      <c r="D424" s="138">
        <v>1</v>
      </c>
      <c r="E424" s="139">
        <v>1</v>
      </c>
      <c r="F424" s="112">
        <v>1</v>
      </c>
      <c r="G424" s="190"/>
      <c r="H424" s="139">
        <v>1</v>
      </c>
      <c r="I424" s="139"/>
      <c r="J424" s="139"/>
      <c r="K424" s="139"/>
      <c r="L424" s="139"/>
      <c r="M424" s="139"/>
      <c r="N424" s="139">
        <v>1</v>
      </c>
      <c r="O424" s="139"/>
      <c r="P424" s="139"/>
      <c r="Q424" s="139"/>
      <c r="R424" s="136"/>
      <c r="S424" s="136"/>
      <c r="T424" s="136"/>
      <c r="U424" s="136">
        <v>1</v>
      </c>
      <c r="V424" s="136"/>
      <c r="W424" s="136"/>
      <c r="X424" s="136"/>
      <c r="Y424" s="136"/>
      <c r="Z424" s="136"/>
      <c r="AA424" s="139"/>
      <c r="AB424" s="136"/>
      <c r="AC424" s="136"/>
      <c r="AD424" s="126"/>
    </row>
    <row r="425" spans="1:30" s="96" customFormat="1" ht="12.75" customHeight="1" hidden="1">
      <c r="A425" s="99">
        <v>417</v>
      </c>
      <c r="B425" s="99" t="s">
        <v>271</v>
      </c>
      <c r="C425" s="99" t="s">
        <v>270</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273</v>
      </c>
      <c r="C426" s="99" t="s">
        <v>272</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275</v>
      </c>
      <c r="C427" s="99" t="s">
        <v>274</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277</v>
      </c>
      <c r="C428" s="99" t="s">
        <v>276</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279</v>
      </c>
      <c r="C429" s="99" t="s">
        <v>278</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281</v>
      </c>
      <c r="C430" s="99" t="s">
        <v>280</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283</v>
      </c>
      <c r="C431" s="99" t="s">
        <v>282</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285</v>
      </c>
      <c r="C432" s="99" t="s">
        <v>284</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287</v>
      </c>
      <c r="C433" s="99" t="s">
        <v>286</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289</v>
      </c>
      <c r="C434" s="99" t="s">
        <v>288</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290</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291</v>
      </c>
      <c r="C436" s="99" t="s">
        <v>286</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293</v>
      </c>
      <c r="C437" s="99" t="s">
        <v>292</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295</v>
      </c>
      <c r="C438" s="99" t="s">
        <v>294</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297</v>
      </c>
      <c r="C439" s="99" t="s">
        <v>296</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299</v>
      </c>
      <c r="C440" s="99" t="s">
        <v>298</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301</v>
      </c>
      <c r="C441" s="99" t="s">
        <v>300</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303</v>
      </c>
      <c r="C442" s="99" t="s">
        <v>302</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305</v>
      </c>
      <c r="C443" s="99" t="s">
        <v>304</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307</v>
      </c>
      <c r="C444" s="99" t="s">
        <v>306</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309</v>
      </c>
      <c r="C445" s="99" t="s">
        <v>308</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451</v>
      </c>
      <c r="C446" s="99" t="s">
        <v>452</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310</v>
      </c>
      <c r="C447" s="100" t="s">
        <v>433</v>
      </c>
      <c r="D447" s="138">
        <f>SUM(D448:D461)</f>
        <v>22</v>
      </c>
      <c r="E447" s="139">
        <f>SUM(E448:E461)</f>
        <v>17</v>
      </c>
      <c r="F447" s="112">
        <f>SUM(F448:F461)</f>
        <v>41</v>
      </c>
      <c r="G447" s="190">
        <f>SUM(G448:G461)</f>
        <v>0</v>
      </c>
      <c r="H447" s="139">
        <f>SUM(H448:H461)</f>
        <v>16</v>
      </c>
      <c r="I447" s="139">
        <f>SUM(I448:I461)</f>
        <v>14</v>
      </c>
      <c r="J447" s="139">
        <f>SUM(J448:J461)</f>
        <v>0</v>
      </c>
      <c r="K447" s="139">
        <f>SUM(K448:K461)</f>
        <v>0</v>
      </c>
      <c r="L447" s="139">
        <f>SUM(L448:L461)</f>
        <v>0</v>
      </c>
      <c r="M447" s="139">
        <f>SUM(M448:M461)</f>
        <v>0</v>
      </c>
      <c r="N447" s="139">
        <f>SUM(N448:N461)</f>
        <v>0</v>
      </c>
      <c r="O447" s="139">
        <f>SUM(O448:O461)</f>
        <v>2</v>
      </c>
      <c r="P447" s="136">
        <f>SUM(P448:P461)</f>
        <v>0</v>
      </c>
      <c r="Q447" s="136">
        <f>SUM(Q448:Q461)</f>
        <v>0</v>
      </c>
      <c r="R447" s="136">
        <f>SUM(R448:R461)</f>
        <v>17</v>
      </c>
      <c r="S447" s="136">
        <f>SUM(S448:S461)</f>
        <v>0</v>
      </c>
      <c r="T447" s="136">
        <f>SUM(T448:T461)</f>
        <v>0</v>
      </c>
      <c r="U447" s="136">
        <f>SUM(U448:U461)</f>
        <v>0</v>
      </c>
      <c r="V447" s="136">
        <f>SUM(V448:V461)</f>
        <v>0</v>
      </c>
      <c r="W447" s="136">
        <f>SUM(W448:W461)</f>
        <v>0</v>
      </c>
      <c r="X447" s="136">
        <f>SUM(X448:X461)</f>
        <v>0</v>
      </c>
      <c r="Y447" s="136">
        <f>SUM(Y448:Y461)</f>
        <v>0</v>
      </c>
      <c r="Z447" s="136">
        <f>SUM(Z448:Z461)</f>
        <v>2</v>
      </c>
      <c r="AA447" s="139">
        <f>SUM(AA448:AA461)</f>
        <v>6</v>
      </c>
      <c r="AB447" s="136">
        <f>SUM(AB448:AB461)</f>
        <v>22</v>
      </c>
      <c r="AC447" s="136">
        <f>SUM(AC448:AC461)</f>
        <v>0</v>
      </c>
      <c r="AD447" s="98"/>
    </row>
    <row r="448" spans="1:30" s="96" customFormat="1" ht="12.75" customHeight="1" hidden="1">
      <c r="A448" s="99">
        <v>440</v>
      </c>
      <c r="B448" s="99">
        <v>436</v>
      </c>
      <c r="C448" s="99" t="s">
        <v>311</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313</v>
      </c>
      <c r="C449" s="99" t="s">
        <v>312</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453</v>
      </c>
      <c r="C450" s="99" t="s">
        <v>454</v>
      </c>
      <c r="D450" s="138">
        <v>2</v>
      </c>
      <c r="E450" s="139">
        <v>2</v>
      </c>
      <c r="F450" s="112">
        <v>2</v>
      </c>
      <c r="G450" s="190"/>
      <c r="H450" s="139">
        <v>2</v>
      </c>
      <c r="I450" s="139">
        <v>2</v>
      </c>
      <c r="J450" s="139"/>
      <c r="K450" s="139"/>
      <c r="L450" s="139"/>
      <c r="M450" s="139"/>
      <c r="N450" s="139"/>
      <c r="O450" s="139"/>
      <c r="P450" s="139"/>
      <c r="Q450" s="139"/>
      <c r="R450" s="136">
        <v>2</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314</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c r="A452" s="99">
        <v>444</v>
      </c>
      <c r="B452" s="99">
        <v>438</v>
      </c>
      <c r="C452" s="99" t="s">
        <v>315</v>
      </c>
      <c r="D452" s="138">
        <v>20</v>
      </c>
      <c r="E452" s="139">
        <v>15</v>
      </c>
      <c r="F452" s="112">
        <v>39</v>
      </c>
      <c r="G452" s="190"/>
      <c r="H452" s="139">
        <v>14</v>
      </c>
      <c r="I452" s="139">
        <v>12</v>
      </c>
      <c r="J452" s="139"/>
      <c r="K452" s="139"/>
      <c r="L452" s="139"/>
      <c r="M452" s="139"/>
      <c r="N452" s="139"/>
      <c r="O452" s="139">
        <v>2</v>
      </c>
      <c r="P452" s="139"/>
      <c r="Q452" s="139"/>
      <c r="R452" s="136">
        <v>15</v>
      </c>
      <c r="S452" s="136"/>
      <c r="T452" s="136"/>
      <c r="U452" s="136"/>
      <c r="V452" s="136"/>
      <c r="W452" s="136"/>
      <c r="X452" s="136"/>
      <c r="Y452" s="136"/>
      <c r="Z452" s="136">
        <v>2</v>
      </c>
      <c r="AA452" s="139">
        <v>6</v>
      </c>
      <c r="AB452" s="136">
        <v>22</v>
      </c>
      <c r="AC452" s="136"/>
      <c r="AD452" s="126"/>
    </row>
    <row r="453" spans="1:30" s="96" customFormat="1" ht="12.75" customHeight="1" hidden="1">
      <c r="A453" s="99">
        <v>445</v>
      </c>
      <c r="B453" s="99">
        <v>439</v>
      </c>
      <c r="C453" s="99" t="s">
        <v>316</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317</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318</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319</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321</v>
      </c>
      <c r="C457" s="99" t="s">
        <v>320</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322</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324</v>
      </c>
      <c r="C459" s="99" t="s">
        <v>323</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325</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326</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631</v>
      </c>
      <c r="D462" s="119">
        <f>SUM(D8,D20,D53,D64,D71,D104,D121,D176,D199,D229,D235,D255,D271,D298,D312,D342,D352,D373,D409,D447)</f>
        <v>377</v>
      </c>
      <c r="E462" s="119">
        <f>SUM(E8,E20,E53,E64,E71,E104,E121,E176,E199,E229,E235,E255,E271,E298,E312,E342,E352,E373,E409,E447)</f>
        <v>299</v>
      </c>
      <c r="F462" s="119">
        <f>SUM(F8,F20,F53,F64,F71,F104,F121,F176,F199,F229,F235,F255,F271,F298,F312,F342,F352,F373,F409,F447)</f>
        <v>426</v>
      </c>
      <c r="G462" s="119">
        <f>SUM(G8,G20,G53,G64,G71,G104,G121,G176,G199,G229,G235,G255,G271,G298,G312,G342,G352,G373,G409,G447)</f>
        <v>5</v>
      </c>
      <c r="H462" s="119">
        <f>SUM(H8,H20,H53,H64,H71,H104,H121,H176,H199,H229,H235,H255,H271,H298,H312,H342,H352,H373,H409,H447)</f>
        <v>243</v>
      </c>
      <c r="I462" s="119">
        <f>SUM(I8,I20,I53,I64,I71,I104,I121,I176,I199,I229,I235,I255,I271,I298,I312,I342,I352,I373,I409,I447)</f>
        <v>215</v>
      </c>
      <c r="J462" s="119">
        <f>SUM(J8,J20,J53,J64,J71,J104,J121,J176,J199,J229,J235,J255,J271,J298,J312,J342,J352,J373,J409,J447)</f>
        <v>0</v>
      </c>
      <c r="K462" s="119">
        <f>SUM(K8,K20,K53,K64,K71,K104,K121,K176,K199,K229,K235,K255,K271,K298,K312,K342,K352,K373,K409,K447)</f>
        <v>9</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20</v>
      </c>
      <c r="O462" s="119">
        <f>SUM(O8,O20,O53,O64,O71,O104,O121,O176,O199,O229,O235,O255,O271,O298,O312,O342,O352,O373,O409,O447)</f>
        <v>4</v>
      </c>
      <c r="P462" s="119">
        <f>SUM(P8,P20,P53,P64,P71,P104,P121,P176,P199,P229,P235,P255,P271,P298,P312,P342,P352,P373,P409,P447)</f>
        <v>2</v>
      </c>
      <c r="Q462" s="119">
        <f>SUM(Q8,Q20,Q53,Q64,Q71,Q104,Q121,Q176,Q199,Q229,Q235,Q255,Q271,Q298,Q312,Q342,Q352,Q373,Q409,Q447)</f>
        <v>1</v>
      </c>
      <c r="R462" s="119">
        <f>SUM(R8,R20,R53,R64,R71,R104,R121,R176,R199,R229,R235,R255,R271,R298,R312,R342,R352,R373,R409,R447)</f>
        <v>230</v>
      </c>
      <c r="S462" s="119">
        <f>SUM(S8,S20,S53,S64,S71,S104,S121,S176,S199,S229,S235,S255,S271,S298,S312,S342,S352,S373,S409,S447)</f>
        <v>4</v>
      </c>
      <c r="T462" s="119">
        <f>SUM(T8,T20,T53,T64,T71,T104,T121,T176,T199,T229,T235,T255,T271,T298,T312,T342,T352,T373,T409,T447)</f>
        <v>0</v>
      </c>
      <c r="U462" s="119">
        <f>SUM(U8,U20,U53,U64,U71,U104,U121,U176,U199,U229,U235,U255,U271,U298,U312,U342,U352,U373,U409,U447)</f>
        <v>24</v>
      </c>
      <c r="V462" s="119">
        <f>SUM(V8,V20,V53,V64,V71,V104,V121,V176,V199,V229,V235,V255,V271,V298,V312,V342,V352,V373,V409,V447)</f>
        <v>2</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1</v>
      </c>
      <c r="Z462" s="119">
        <f>SUM(Z8,Z20,Z53,Z64,Z71,Z104,Z121,Z176,Z199,Z229,Z235,Z255,Z271,Z298,Z312,Z342,Z352,Z373,Z409,Z447)</f>
        <v>4</v>
      </c>
      <c r="AA462" s="119">
        <f>SUM(AA8,AA20,AA53,AA64,AA71,AA104,AA121,AA176,AA199,AA229,AA235,AA255,AA271,AA298,AA312,AA342,AA352,AA373,AA409,AA447)</f>
        <v>134</v>
      </c>
      <c r="AB462" s="119">
        <f>SUM(AB8,AB20,AB53,AB64,AB71,AB104,AB121,AB176,AB199,AB229,AB235,AB255,AB271,AB298,AB312,AB342,AB352,AB373,AB409,AB447)</f>
        <v>165</v>
      </c>
      <c r="AC462" s="119">
        <f>SUM(AC8,AC20,AC53,AC64,AC71,AC104,AC121,AC176,AC199,AC229,AC235,AC255,AC271,AC298,AC312,AC342,AC352,AC373,AC409,AC447)</f>
        <v>1</v>
      </c>
    </row>
    <row r="463" spans="1:29" ht="12.75" customHeight="1">
      <c r="A463" s="99">
        <v>455</v>
      </c>
      <c r="B463" s="155"/>
      <c r="C463" s="107" t="s">
        <v>685</v>
      </c>
      <c r="D463" s="120"/>
      <c r="E463" s="119"/>
      <c r="F463" s="120"/>
      <c r="G463" s="119"/>
      <c r="H463" s="119"/>
      <c r="I463" s="119"/>
      <c r="J463" s="67" t="s">
        <v>455</v>
      </c>
      <c r="K463" s="67" t="s">
        <v>455</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673</v>
      </c>
      <c r="D464" s="120">
        <v>374</v>
      </c>
      <c r="E464" s="119">
        <v>296</v>
      </c>
      <c r="F464" s="120">
        <v>424</v>
      </c>
      <c r="G464" s="119">
        <v>5</v>
      </c>
      <c r="H464" s="119">
        <v>240</v>
      </c>
      <c r="I464" s="119">
        <v>215</v>
      </c>
      <c r="J464" s="67"/>
      <c r="K464" s="67">
        <v>9</v>
      </c>
      <c r="L464" s="119"/>
      <c r="M464" s="119">
        <v>1</v>
      </c>
      <c r="N464" s="119">
        <v>20</v>
      </c>
      <c r="O464" s="119">
        <v>4</v>
      </c>
      <c r="P464" s="119"/>
      <c r="Q464" s="119"/>
      <c r="R464" s="120">
        <v>230</v>
      </c>
      <c r="S464" s="120">
        <v>4</v>
      </c>
      <c r="T464" s="120"/>
      <c r="U464" s="120">
        <v>24</v>
      </c>
      <c r="V464" s="120"/>
      <c r="W464" s="119"/>
      <c r="X464" s="120"/>
      <c r="Y464" s="120">
        <v>1</v>
      </c>
      <c r="Z464" s="119">
        <v>4</v>
      </c>
      <c r="AA464" s="119">
        <v>134</v>
      </c>
      <c r="AB464" s="120">
        <v>165</v>
      </c>
      <c r="AC464" s="120">
        <v>1</v>
      </c>
    </row>
    <row r="465" spans="1:29" ht="25.5" customHeight="1">
      <c r="A465" s="99">
        <v>457</v>
      </c>
      <c r="B465" s="155"/>
      <c r="C465" s="107" t="s">
        <v>682</v>
      </c>
      <c r="D465" s="120">
        <v>2</v>
      </c>
      <c r="E465" s="119">
        <v>2</v>
      </c>
      <c r="F465" s="120">
        <v>2</v>
      </c>
      <c r="G465" s="119"/>
      <c r="H465" s="119">
        <v>2</v>
      </c>
      <c r="I465" s="119"/>
      <c r="J465" s="67"/>
      <c r="K465" s="67"/>
      <c r="L465" s="119"/>
      <c r="M465" s="119"/>
      <c r="N465" s="119"/>
      <c r="O465" s="119"/>
      <c r="P465" s="119">
        <v>2</v>
      </c>
      <c r="Q465" s="119"/>
      <c r="R465" s="120"/>
      <c r="S465" s="120"/>
      <c r="T465" s="120"/>
      <c r="U465" s="120"/>
      <c r="V465" s="120">
        <v>2</v>
      </c>
      <c r="W465" s="119"/>
      <c r="X465" s="120"/>
      <c r="Y465" s="120"/>
      <c r="Z465" s="119"/>
      <c r="AA465" s="119"/>
      <c r="AB465" s="120"/>
      <c r="AC465" s="120"/>
    </row>
    <row r="466" spans="1:29" ht="25.5" customHeight="1">
      <c r="A466" s="99">
        <v>458</v>
      </c>
      <c r="B466" s="155"/>
      <c r="C466" s="107" t="s">
        <v>683</v>
      </c>
      <c r="D466" s="120">
        <v>1</v>
      </c>
      <c r="E466" s="119">
        <v>1</v>
      </c>
      <c r="F466" s="120"/>
      <c r="G466" s="119"/>
      <c r="H466" s="119">
        <v>1</v>
      </c>
      <c r="I466" s="119"/>
      <c r="J466" s="67"/>
      <c r="K466" s="67"/>
      <c r="L466" s="119"/>
      <c r="M466" s="119"/>
      <c r="N466" s="119"/>
      <c r="O466" s="119"/>
      <c r="P466" s="119"/>
      <c r="Q466" s="119">
        <v>1</v>
      </c>
      <c r="R466" s="120"/>
      <c r="S466" s="120"/>
      <c r="T466" s="120"/>
      <c r="U466" s="120"/>
      <c r="V466" s="120"/>
      <c r="W466" s="119"/>
      <c r="X466" s="120"/>
      <c r="Y466" s="120"/>
      <c r="Z466" s="119"/>
      <c r="AA466" s="119"/>
      <c r="AB466" s="120"/>
      <c r="AC466" s="120"/>
    </row>
    <row r="467" spans="1:29" ht="25.5" customHeight="1">
      <c r="A467" s="99">
        <v>459</v>
      </c>
      <c r="B467" s="155"/>
      <c r="C467" s="107" t="s">
        <v>676</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625</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715</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602</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684</v>
      </c>
      <c r="D471" s="120">
        <v>5</v>
      </c>
      <c r="E471" s="119">
        <v>2</v>
      </c>
      <c r="F471" s="120">
        <v>8</v>
      </c>
      <c r="G471" s="119"/>
      <c r="H471" s="119">
        <v>3</v>
      </c>
      <c r="I471" s="119">
        <v>3</v>
      </c>
      <c r="J471" s="67"/>
      <c r="K471" s="67">
        <v>1</v>
      </c>
      <c r="L471" s="119"/>
      <c r="M471" s="119"/>
      <c r="N471" s="119"/>
      <c r="O471" s="119"/>
      <c r="P471" s="119"/>
      <c r="Q471" s="119"/>
      <c r="R471" s="120">
        <v>5</v>
      </c>
      <c r="S471" s="120"/>
      <c r="T471" s="120"/>
      <c r="U471" s="120">
        <v>1</v>
      </c>
      <c r="V471" s="120"/>
      <c r="W471" s="119"/>
      <c r="X471" s="120"/>
      <c r="Y471" s="120"/>
      <c r="Z471" s="119"/>
      <c r="AA471" s="119">
        <v>2</v>
      </c>
      <c r="AB471" s="120">
        <v>2</v>
      </c>
      <c r="AC471" s="120"/>
    </row>
    <row r="472" spans="1:29" ht="12.75" customHeight="1">
      <c r="A472" s="99">
        <v>464</v>
      </c>
      <c r="B472" s="157"/>
      <c r="C472" s="118" t="s">
        <v>622</v>
      </c>
      <c r="D472" s="120">
        <v>16</v>
      </c>
      <c r="E472" s="119">
        <v>9</v>
      </c>
      <c r="F472" s="120">
        <v>18</v>
      </c>
      <c r="G472" s="119"/>
      <c r="H472" s="119">
        <v>10</v>
      </c>
      <c r="I472" s="119">
        <v>8</v>
      </c>
      <c r="J472" s="67"/>
      <c r="K472" s="67"/>
      <c r="L472" s="119"/>
      <c r="M472" s="119"/>
      <c r="N472" s="119">
        <v>2</v>
      </c>
      <c r="O472" s="119"/>
      <c r="P472" s="119"/>
      <c r="Q472" s="119"/>
      <c r="R472" s="120">
        <v>8</v>
      </c>
      <c r="S472" s="120"/>
      <c r="T472" s="120"/>
      <c r="U472" s="120">
        <v>2</v>
      </c>
      <c r="V472" s="120"/>
      <c r="W472" s="119"/>
      <c r="X472" s="120"/>
      <c r="Y472" s="120"/>
      <c r="Z472" s="119"/>
      <c r="AA472" s="119">
        <v>6</v>
      </c>
      <c r="AB472" s="120">
        <v>8</v>
      </c>
      <c r="AC472" s="120"/>
    </row>
    <row r="473" spans="1:29" ht="25.5" customHeight="1">
      <c r="A473" s="99">
        <v>465</v>
      </c>
      <c r="B473" s="157"/>
      <c r="C473" s="118" t="s">
        <v>623</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624</v>
      </c>
      <c r="D474" s="120">
        <v>2</v>
      </c>
      <c r="E474" s="119">
        <v>2</v>
      </c>
      <c r="F474" s="120">
        <v>2</v>
      </c>
      <c r="G474" s="119"/>
      <c r="H474" s="119">
        <v>2</v>
      </c>
      <c r="I474" s="119">
        <v>2</v>
      </c>
      <c r="J474" s="67"/>
      <c r="K474" s="67"/>
      <c r="L474" s="119"/>
      <c r="M474" s="119"/>
      <c r="N474" s="119"/>
      <c r="O474" s="119"/>
      <c r="P474" s="119"/>
      <c r="Q474" s="119"/>
      <c r="R474" s="120">
        <v>2</v>
      </c>
      <c r="S474" s="120"/>
      <c r="T474" s="120"/>
      <c r="U474" s="120"/>
      <c r="V474" s="120"/>
      <c r="W474" s="119"/>
      <c r="X474" s="120"/>
      <c r="Y474" s="120"/>
      <c r="Z474" s="119"/>
      <c r="AA474" s="119"/>
      <c r="AB474" s="120"/>
      <c r="AC474" s="120"/>
    </row>
    <row r="475" spans="1:29" ht="25.5" customHeight="1">
      <c r="A475" s="99">
        <v>467</v>
      </c>
      <c r="B475" s="161"/>
      <c r="C475" s="118" t="s">
        <v>387</v>
      </c>
      <c r="D475" s="120">
        <v>93</v>
      </c>
      <c r="E475" s="119">
        <v>87</v>
      </c>
      <c r="F475" s="120">
        <v>95</v>
      </c>
      <c r="G475" s="119"/>
      <c r="H475" s="119">
        <v>87</v>
      </c>
      <c r="I475" s="119">
        <v>74</v>
      </c>
      <c r="J475" s="67"/>
      <c r="K475" s="67">
        <v>1</v>
      </c>
      <c r="L475" s="119"/>
      <c r="M475" s="119"/>
      <c r="N475" s="119">
        <v>12</v>
      </c>
      <c r="O475" s="119">
        <v>1</v>
      </c>
      <c r="P475" s="119"/>
      <c r="Q475" s="119"/>
      <c r="R475" s="120">
        <v>74</v>
      </c>
      <c r="S475" s="120"/>
      <c r="T475" s="120"/>
      <c r="U475" s="120">
        <v>14</v>
      </c>
      <c r="V475" s="120"/>
      <c r="W475" s="119"/>
      <c r="X475" s="120"/>
      <c r="Y475" s="120"/>
      <c r="Z475" s="119">
        <v>1</v>
      </c>
      <c r="AA475" s="119">
        <v>6</v>
      </c>
      <c r="AB475" s="120">
        <v>6</v>
      </c>
      <c r="AC475" s="120"/>
    </row>
    <row r="476" spans="1:29" ht="25.5" customHeight="1">
      <c r="A476" s="99">
        <v>468</v>
      </c>
      <c r="B476" s="161"/>
      <c r="C476" s="118" t="s">
        <v>388</v>
      </c>
      <c r="D476" s="120">
        <v>50</v>
      </c>
      <c r="E476" s="119">
        <v>39</v>
      </c>
      <c r="F476" s="120">
        <v>50</v>
      </c>
      <c r="G476" s="119"/>
      <c r="H476" s="119">
        <v>28</v>
      </c>
      <c r="I476" s="119">
        <v>18</v>
      </c>
      <c r="J476" s="67"/>
      <c r="K476" s="67">
        <v>4</v>
      </c>
      <c r="L476" s="119"/>
      <c r="M476" s="119"/>
      <c r="N476" s="119">
        <v>6</v>
      </c>
      <c r="O476" s="119">
        <v>1</v>
      </c>
      <c r="P476" s="119">
        <v>2</v>
      </c>
      <c r="Q476" s="119">
        <v>1</v>
      </c>
      <c r="R476" s="120">
        <v>19</v>
      </c>
      <c r="S476" s="120"/>
      <c r="T476" s="120"/>
      <c r="U476" s="120">
        <v>6</v>
      </c>
      <c r="V476" s="120">
        <v>2</v>
      </c>
      <c r="W476" s="119"/>
      <c r="X476" s="120"/>
      <c r="Y476" s="120"/>
      <c r="Z476" s="119">
        <v>1</v>
      </c>
      <c r="AA476" s="119">
        <v>22</v>
      </c>
      <c r="AB476" s="120">
        <v>22</v>
      </c>
      <c r="AC476" s="120"/>
    </row>
    <row r="477" spans="1:29" ht="12.75" customHeight="1">
      <c r="A477" s="99">
        <v>469</v>
      </c>
      <c r="B477" s="161"/>
      <c r="C477" s="118" t="s">
        <v>711</v>
      </c>
      <c r="D477" s="120">
        <v>177</v>
      </c>
      <c r="E477" s="119">
        <v>143</v>
      </c>
      <c r="F477" s="120">
        <v>191</v>
      </c>
      <c r="G477" s="119">
        <v>2</v>
      </c>
      <c r="H477" s="119">
        <v>99</v>
      </c>
      <c r="I477" s="119">
        <v>97</v>
      </c>
      <c r="J477" s="67"/>
      <c r="K477" s="67">
        <v>4</v>
      </c>
      <c r="L477" s="119"/>
      <c r="M477" s="119">
        <v>1</v>
      </c>
      <c r="N477" s="119">
        <v>1</v>
      </c>
      <c r="O477" s="119"/>
      <c r="P477" s="119"/>
      <c r="Q477" s="119"/>
      <c r="R477" s="120">
        <v>104</v>
      </c>
      <c r="S477" s="120">
        <v>2</v>
      </c>
      <c r="T477" s="120"/>
      <c r="U477" s="120">
        <v>3</v>
      </c>
      <c r="V477" s="120"/>
      <c r="W477" s="119"/>
      <c r="X477" s="120"/>
      <c r="Y477" s="120">
        <v>1</v>
      </c>
      <c r="Z477" s="119"/>
      <c r="AA477" s="119">
        <v>78</v>
      </c>
      <c r="AB477" s="120">
        <v>83</v>
      </c>
      <c r="AC477" s="120"/>
    </row>
    <row r="478" spans="1:29" ht="12.75" customHeight="1">
      <c r="A478" s="99">
        <v>470</v>
      </c>
      <c r="B478" s="161"/>
      <c r="C478" s="118" t="s">
        <v>712</v>
      </c>
      <c r="D478" s="120">
        <v>57</v>
      </c>
      <c r="E478" s="119">
        <v>30</v>
      </c>
      <c r="F478" s="120">
        <v>90</v>
      </c>
      <c r="G478" s="119">
        <v>3</v>
      </c>
      <c r="H478" s="119">
        <v>29</v>
      </c>
      <c r="I478" s="119">
        <v>26</v>
      </c>
      <c r="J478" s="67"/>
      <c r="K478" s="67"/>
      <c r="L478" s="119"/>
      <c r="M478" s="119"/>
      <c r="N478" s="119">
        <v>1</v>
      </c>
      <c r="O478" s="119">
        <v>2</v>
      </c>
      <c r="P478" s="119"/>
      <c r="Q478" s="119"/>
      <c r="R478" s="120">
        <v>33</v>
      </c>
      <c r="S478" s="120">
        <v>2</v>
      </c>
      <c r="T478" s="120"/>
      <c r="U478" s="120">
        <v>1</v>
      </c>
      <c r="V478" s="120"/>
      <c r="W478" s="119"/>
      <c r="X478" s="120"/>
      <c r="Y478" s="120"/>
      <c r="Z478" s="119">
        <v>2</v>
      </c>
      <c r="AA478" s="119">
        <v>28</v>
      </c>
      <c r="AB478" s="120">
        <v>54</v>
      </c>
      <c r="AC478" s="120">
        <v>1</v>
      </c>
    </row>
    <row r="479" spans="1:29" ht="12.75" customHeight="1">
      <c r="A479" s="99">
        <v>471</v>
      </c>
      <c r="B479" s="161"/>
      <c r="C479" s="118" t="s">
        <v>632</v>
      </c>
      <c r="D479" s="120">
        <v>4</v>
      </c>
      <c r="E479" s="119"/>
      <c r="F479" s="120">
        <v>5</v>
      </c>
      <c r="G479" s="119">
        <v>5</v>
      </c>
      <c r="H479" s="119">
        <v>3</v>
      </c>
      <c r="I479" s="119">
        <v>3</v>
      </c>
      <c r="J479" s="67"/>
      <c r="K479" s="67"/>
      <c r="L479" s="119"/>
      <c r="M479" s="119"/>
      <c r="N479" s="119"/>
      <c r="O479" s="119"/>
      <c r="P479" s="119"/>
      <c r="Q479" s="119"/>
      <c r="R479" s="120">
        <v>4</v>
      </c>
      <c r="S479" s="120">
        <v>4</v>
      </c>
      <c r="T479" s="120"/>
      <c r="U479" s="120"/>
      <c r="V479" s="120"/>
      <c r="W479" s="119"/>
      <c r="X479" s="120"/>
      <c r="Y479" s="120"/>
      <c r="Z479" s="119"/>
      <c r="AA479" s="119">
        <v>1</v>
      </c>
      <c r="AB479" s="120">
        <v>1</v>
      </c>
      <c r="AC479" s="120">
        <v>1</v>
      </c>
    </row>
    <row r="480" spans="1:29" ht="12.75" customHeight="1">
      <c r="A480" s="99">
        <v>472</v>
      </c>
      <c r="B480" s="161"/>
      <c r="C480" s="118" t="s">
        <v>633</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&amp;L1328E3B5&amp;C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610</v>
      </c>
      <c r="B1" s="280"/>
      <c r="C1" s="280"/>
      <c r="D1" s="163"/>
    </row>
    <row r="2" spans="1:4" ht="39.75" customHeight="1">
      <c r="A2" s="164" t="s">
        <v>535</v>
      </c>
      <c r="B2" s="281" t="s">
        <v>536</v>
      </c>
      <c r="C2" s="282"/>
      <c r="D2" s="165" t="s">
        <v>537</v>
      </c>
    </row>
    <row r="3" spans="1:10" ht="19.5" customHeight="1">
      <c r="A3" s="83">
        <v>1</v>
      </c>
      <c r="B3" s="263" t="s">
        <v>701</v>
      </c>
      <c r="C3" s="264"/>
      <c r="D3" s="153">
        <v>7</v>
      </c>
      <c r="G3" s="166"/>
      <c r="H3" s="166"/>
      <c r="I3" s="166"/>
      <c r="J3" s="167"/>
    </row>
    <row r="4" spans="1:10" ht="19.5" customHeight="1">
      <c r="A4" s="83">
        <v>2</v>
      </c>
      <c r="B4" s="263" t="s">
        <v>703</v>
      </c>
      <c r="C4" s="264"/>
      <c r="D4" s="22">
        <v>10</v>
      </c>
      <c r="G4" s="166"/>
      <c r="H4" s="166"/>
      <c r="I4" s="166"/>
      <c r="J4" s="167"/>
    </row>
    <row r="5" spans="1:10" ht="19.5" customHeight="1">
      <c r="A5" s="83">
        <v>3</v>
      </c>
      <c r="B5" s="273" t="s">
        <v>690</v>
      </c>
      <c r="C5" s="274"/>
      <c r="D5" s="22"/>
      <c r="G5" s="166"/>
      <c r="H5" s="166"/>
      <c r="I5" s="166"/>
      <c r="J5" s="167"/>
    </row>
    <row r="6" spans="1:10" ht="19.5" customHeight="1">
      <c r="A6" s="83">
        <v>4</v>
      </c>
      <c r="B6" s="263" t="s">
        <v>691</v>
      </c>
      <c r="C6" s="264"/>
      <c r="D6" s="22">
        <v>11</v>
      </c>
      <c r="G6" s="166"/>
      <c r="H6" s="166"/>
      <c r="I6" s="166"/>
      <c r="J6" s="167"/>
    </row>
    <row r="7" spans="1:10" ht="19.5" customHeight="1">
      <c r="A7" s="83">
        <v>5</v>
      </c>
      <c r="B7" s="263" t="s">
        <v>704</v>
      </c>
      <c r="C7" s="264"/>
      <c r="D7" s="22">
        <v>12</v>
      </c>
      <c r="G7" s="166"/>
      <c r="H7" s="166"/>
      <c r="I7" s="166"/>
      <c r="J7" s="167"/>
    </row>
    <row r="8" spans="1:10" ht="19.5" customHeight="1">
      <c r="A8" s="83">
        <v>6</v>
      </c>
      <c r="B8" s="273" t="s">
        <v>690</v>
      </c>
      <c r="C8" s="274"/>
      <c r="D8" s="22"/>
      <c r="E8" s="167"/>
      <c r="G8" s="166"/>
      <c r="H8" s="166"/>
      <c r="I8" s="166"/>
      <c r="J8" s="167"/>
    </row>
    <row r="9" spans="1:10" ht="19.5" customHeight="1">
      <c r="A9" s="83">
        <v>7</v>
      </c>
      <c r="B9" s="263" t="s">
        <v>702</v>
      </c>
      <c r="C9" s="264"/>
      <c r="D9" s="22"/>
      <c r="E9" s="168"/>
      <c r="G9" s="166"/>
      <c r="H9" s="166"/>
      <c r="I9" s="166"/>
      <c r="J9" s="167"/>
    </row>
    <row r="10" spans="1:10" ht="19.5" customHeight="1">
      <c r="A10" s="83">
        <v>8</v>
      </c>
      <c r="B10" s="263" t="s">
        <v>705</v>
      </c>
      <c r="C10" s="264"/>
      <c r="D10" s="22"/>
      <c r="G10" s="166"/>
      <c r="H10" s="166"/>
      <c r="I10" s="166"/>
      <c r="J10" s="167"/>
    </row>
    <row r="11" spans="1:10" ht="19.5" customHeight="1">
      <c r="A11" s="83">
        <v>9</v>
      </c>
      <c r="B11" s="273" t="s">
        <v>690</v>
      </c>
      <c r="C11" s="274"/>
      <c r="D11" s="22"/>
      <c r="G11" s="166"/>
      <c r="H11" s="166"/>
      <c r="I11" s="166"/>
      <c r="J11" s="167"/>
    </row>
    <row r="12" spans="1:10" ht="33" customHeight="1">
      <c r="A12" s="83">
        <v>10</v>
      </c>
      <c r="B12" s="283" t="s">
        <v>640</v>
      </c>
      <c r="C12" s="284"/>
      <c r="D12" s="22">
        <v>26</v>
      </c>
      <c r="G12" s="166"/>
      <c r="H12" s="166"/>
      <c r="I12" s="166"/>
      <c r="J12" s="167"/>
    </row>
    <row r="13" spans="1:10" ht="33" customHeight="1">
      <c r="A13" s="83">
        <v>11</v>
      </c>
      <c r="B13" s="263" t="s">
        <v>710</v>
      </c>
      <c r="C13" s="264"/>
      <c r="D13" s="22"/>
      <c r="G13" s="169"/>
      <c r="H13" s="166"/>
      <c r="I13" s="166"/>
      <c r="J13" s="167"/>
    </row>
    <row r="14" spans="1:10" ht="19.5" customHeight="1">
      <c r="A14" s="83">
        <v>12</v>
      </c>
      <c r="B14" s="265" t="s">
        <v>527</v>
      </c>
      <c r="C14" s="154" t="s">
        <v>700</v>
      </c>
      <c r="D14" s="22"/>
      <c r="G14" s="169"/>
      <c r="H14" s="166"/>
      <c r="I14" s="166"/>
      <c r="J14" s="167"/>
    </row>
    <row r="15" spans="1:10" ht="19.5" customHeight="1">
      <c r="A15" s="83">
        <v>13</v>
      </c>
      <c r="B15" s="265"/>
      <c r="C15" s="154" t="s">
        <v>699</v>
      </c>
      <c r="D15" s="22"/>
      <c r="G15" s="169"/>
      <c r="H15" s="166"/>
      <c r="I15" s="166"/>
      <c r="J15" s="167"/>
    </row>
    <row r="16" spans="1:10" ht="19.5" customHeight="1">
      <c r="A16" s="83">
        <v>14</v>
      </c>
      <c r="B16" s="265"/>
      <c r="C16" s="154" t="s">
        <v>698</v>
      </c>
      <c r="D16" s="22"/>
      <c r="G16" s="169"/>
      <c r="H16" s="166"/>
      <c r="I16" s="166"/>
      <c r="J16" s="167"/>
    </row>
    <row r="17" spans="1:10" ht="19.5" customHeight="1">
      <c r="A17" s="83">
        <v>15</v>
      </c>
      <c r="B17" s="277" t="s">
        <v>596</v>
      </c>
      <c r="C17" s="277"/>
      <c r="D17" s="23">
        <v>650368</v>
      </c>
      <c r="G17" s="170"/>
      <c r="H17" s="170"/>
      <c r="I17" s="170"/>
      <c r="J17" s="167"/>
    </row>
    <row r="18" spans="1:10" ht="19.5" customHeight="1">
      <c r="A18" s="83">
        <v>16</v>
      </c>
      <c r="B18" s="266" t="s">
        <v>542</v>
      </c>
      <c r="C18" s="266"/>
      <c r="D18" s="23">
        <v>85050</v>
      </c>
      <c r="G18" s="170"/>
      <c r="H18" s="170"/>
      <c r="I18" s="170"/>
      <c r="J18" s="167"/>
    </row>
    <row r="19" spans="1:10" ht="33" customHeight="1">
      <c r="A19" s="83">
        <v>17</v>
      </c>
      <c r="B19" s="277" t="s">
        <v>639</v>
      </c>
      <c r="C19" s="277"/>
      <c r="D19" s="22"/>
      <c r="G19" s="167"/>
      <c r="H19" s="167"/>
      <c r="I19" s="167"/>
      <c r="J19" s="167"/>
    </row>
    <row r="20" spans="1:4" ht="19.5" customHeight="1">
      <c r="A20" s="83">
        <v>18</v>
      </c>
      <c r="B20" s="266" t="s">
        <v>540</v>
      </c>
      <c r="C20" s="266"/>
      <c r="D20" s="22"/>
    </row>
    <row r="21" spans="1:4" ht="19.5" customHeight="1">
      <c r="A21" s="83">
        <v>19</v>
      </c>
      <c r="B21" s="278" t="s">
        <v>641</v>
      </c>
      <c r="C21" s="279"/>
      <c r="D21" s="127">
        <v>35</v>
      </c>
    </row>
    <row r="22" spans="1:4" ht="19.5" customHeight="1">
      <c r="A22" s="83">
        <v>20</v>
      </c>
      <c r="B22" s="275" t="s">
        <v>678</v>
      </c>
      <c r="C22" s="276"/>
      <c r="D22" s="128">
        <v>43</v>
      </c>
    </row>
    <row r="23" spans="1:4" ht="19.5" customHeight="1">
      <c r="A23" s="83">
        <v>21</v>
      </c>
      <c r="B23" s="270" t="s">
        <v>668</v>
      </c>
      <c r="C23" s="271"/>
      <c r="D23" s="129">
        <v>2</v>
      </c>
    </row>
    <row r="24" spans="1:4" ht="19.5" customHeight="1">
      <c r="A24" s="83">
        <v>22</v>
      </c>
      <c r="B24" s="267" t="s">
        <v>689</v>
      </c>
      <c r="C24" s="84" t="s">
        <v>662</v>
      </c>
      <c r="D24" s="130"/>
    </row>
    <row r="25" spans="1:4" ht="19.5" customHeight="1">
      <c r="A25" s="83">
        <v>23</v>
      </c>
      <c r="B25" s="268"/>
      <c r="C25" s="84" t="s">
        <v>663</v>
      </c>
      <c r="D25" s="131"/>
    </row>
    <row r="26" spans="1:4" ht="33" customHeight="1">
      <c r="A26" s="83">
        <v>24</v>
      </c>
      <c r="B26" s="268"/>
      <c r="C26" s="85" t="s">
        <v>664</v>
      </c>
      <c r="D26" s="131"/>
    </row>
    <row r="27" spans="1:4" ht="33" customHeight="1">
      <c r="A27" s="83">
        <v>25</v>
      </c>
      <c r="B27" s="268"/>
      <c r="C27" s="85" t="s">
        <v>665</v>
      </c>
      <c r="D27" s="131"/>
    </row>
    <row r="28" spans="1:4" ht="33" customHeight="1">
      <c r="A28" s="83">
        <v>26</v>
      </c>
      <c r="B28" s="268"/>
      <c r="C28" s="85" t="s">
        <v>667</v>
      </c>
      <c r="D28" s="131"/>
    </row>
    <row r="29" spans="1:4" ht="19.5" customHeight="1">
      <c r="A29" s="93">
        <v>27</v>
      </c>
      <c r="B29" s="268"/>
      <c r="C29" s="84" t="s">
        <v>666</v>
      </c>
      <c r="D29" s="131"/>
    </row>
    <row r="30" spans="1:4" s="163" customFormat="1" ht="19.5" customHeight="1">
      <c r="A30" s="144">
        <v>28</v>
      </c>
      <c r="B30" s="268"/>
      <c r="C30" s="145" t="s">
        <v>351</v>
      </c>
      <c r="D30" s="146"/>
    </row>
    <row r="31" spans="1:4" s="163" customFormat="1" ht="19.5" customHeight="1">
      <c r="A31" s="144">
        <v>29</v>
      </c>
      <c r="B31" s="269"/>
      <c r="C31" s="147" t="s">
        <v>679</v>
      </c>
      <c r="D31" s="146"/>
    </row>
    <row r="32" spans="1:4" s="163" customFormat="1" ht="19.5" customHeight="1">
      <c r="A32" s="144">
        <v>30</v>
      </c>
      <c r="B32" s="272" t="s">
        <v>352</v>
      </c>
      <c r="C32" s="272"/>
      <c r="D32" s="22">
        <v>3</v>
      </c>
    </row>
    <row r="33" spans="1:4" s="163" customFormat="1" ht="19.5" customHeight="1">
      <c r="A33" s="144">
        <v>31</v>
      </c>
      <c r="B33" s="261" t="s">
        <v>353</v>
      </c>
      <c r="C33" s="261"/>
      <c r="D33" s="22"/>
    </row>
    <row r="34" spans="1:4" s="163" customFormat="1" ht="19.5" customHeight="1">
      <c r="A34" s="144">
        <v>32</v>
      </c>
      <c r="B34" s="262" t="s">
        <v>354</v>
      </c>
      <c r="C34" s="262"/>
      <c r="D34" s="22"/>
    </row>
    <row r="35" spans="1:4" s="163" customFormat="1" ht="19.5" customHeight="1">
      <c r="A35" s="144">
        <v>33</v>
      </c>
      <c r="B35" s="261" t="s">
        <v>379</v>
      </c>
      <c r="C35" s="261"/>
      <c r="D35" s="22"/>
    </row>
    <row r="36" spans="1:4" s="163" customFormat="1" ht="19.5" customHeight="1">
      <c r="A36" s="144">
        <v>34</v>
      </c>
      <c r="B36" s="261" t="s">
        <v>380</v>
      </c>
      <c r="C36" s="261"/>
      <c r="D36" s="22"/>
    </row>
    <row r="37" spans="1:4" s="163" customFormat="1" ht="33" customHeight="1">
      <c r="A37" s="144">
        <v>35</v>
      </c>
      <c r="B37" s="261" t="s">
        <v>381</v>
      </c>
      <c r="C37" s="261"/>
      <c r="D37" s="22">
        <v>79</v>
      </c>
    </row>
    <row r="38" spans="1:4" s="163" customFormat="1" ht="19.5" customHeight="1">
      <c r="A38" s="144">
        <v>36</v>
      </c>
      <c r="B38" s="261" t="s">
        <v>382</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8:C8"/>
    <mergeCell ref="B11:C11"/>
    <mergeCell ref="B9:C9"/>
    <mergeCell ref="B22:C22"/>
    <mergeCell ref="B19:C19"/>
    <mergeCell ref="B20:C20"/>
    <mergeCell ref="B21:C21"/>
    <mergeCell ref="B13:C13"/>
    <mergeCell ref="B14:B16"/>
    <mergeCell ref="B33:C33"/>
    <mergeCell ref="B18:C18"/>
    <mergeCell ref="B24:B31"/>
    <mergeCell ref="B23:C23"/>
    <mergeCell ref="B32:C32"/>
    <mergeCell ref="B36:C36"/>
    <mergeCell ref="B37:C37"/>
    <mergeCell ref="B38:C38"/>
    <mergeCell ref="B34:C34"/>
    <mergeCell ref="B35:C35"/>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alignWithMargins="0">
    <oddFooter>&amp;L1328E3B5&amp;C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599</v>
      </c>
      <c r="B1" s="290"/>
      <c r="C1" s="290"/>
      <c r="D1" s="290"/>
      <c r="E1" s="290"/>
      <c r="F1" s="290"/>
      <c r="G1" s="290"/>
      <c r="H1" s="290"/>
      <c r="I1" s="290"/>
      <c r="J1" s="290"/>
      <c r="K1" s="290"/>
      <c r="L1" s="290"/>
      <c r="M1" s="290"/>
      <c r="N1" s="290"/>
      <c r="O1" s="290"/>
      <c r="P1" s="290"/>
      <c r="Q1" s="290"/>
      <c r="R1" s="191"/>
    </row>
    <row r="2" spans="1:17" ht="30" customHeight="1">
      <c r="A2" s="291" t="s">
        <v>535</v>
      </c>
      <c r="B2" s="292" t="s">
        <v>330</v>
      </c>
      <c r="C2" s="291" t="s">
        <v>350</v>
      </c>
      <c r="D2" s="291" t="s">
        <v>355</v>
      </c>
      <c r="E2" s="291"/>
      <c r="F2" s="285" t="s">
        <v>693</v>
      </c>
      <c r="G2" s="286"/>
      <c r="H2" s="286"/>
      <c r="I2" s="286"/>
      <c r="J2" s="286"/>
      <c r="K2" s="287"/>
      <c r="L2" s="291" t="s">
        <v>694</v>
      </c>
      <c r="M2" s="291"/>
      <c r="N2" s="291"/>
      <c r="O2" s="291" t="s">
        <v>357</v>
      </c>
      <c r="P2" s="291" t="s">
        <v>642</v>
      </c>
      <c r="Q2" s="291"/>
    </row>
    <row r="3" spans="1:17" ht="30" customHeight="1">
      <c r="A3" s="291"/>
      <c r="B3" s="292"/>
      <c r="C3" s="291"/>
      <c r="D3" s="288" t="s">
        <v>526</v>
      </c>
      <c r="E3" s="288" t="s">
        <v>605</v>
      </c>
      <c r="F3" s="285" t="s">
        <v>383</v>
      </c>
      <c r="G3" s="287"/>
      <c r="H3" s="285" t="s">
        <v>384</v>
      </c>
      <c r="I3" s="287"/>
      <c r="J3" s="285" t="s">
        <v>385</v>
      </c>
      <c r="K3" s="287"/>
      <c r="L3" s="288" t="s">
        <v>533</v>
      </c>
      <c r="M3" s="288" t="s">
        <v>532</v>
      </c>
      <c r="N3" s="288" t="s">
        <v>356</v>
      </c>
      <c r="O3" s="291"/>
      <c r="P3" s="288" t="s">
        <v>524</v>
      </c>
      <c r="Q3" s="288" t="s">
        <v>603</v>
      </c>
    </row>
    <row r="4" spans="1:17" ht="60" customHeight="1">
      <c r="A4" s="291"/>
      <c r="B4" s="292"/>
      <c r="C4" s="291"/>
      <c r="D4" s="289"/>
      <c r="E4" s="289"/>
      <c r="F4" s="142" t="s">
        <v>526</v>
      </c>
      <c r="G4" s="142" t="s">
        <v>386</v>
      </c>
      <c r="H4" s="142" t="s">
        <v>526</v>
      </c>
      <c r="I4" s="142" t="s">
        <v>386</v>
      </c>
      <c r="J4" s="142" t="s">
        <v>526</v>
      </c>
      <c r="K4" s="142" t="s">
        <v>392</v>
      </c>
      <c r="L4" s="289"/>
      <c r="M4" s="289"/>
      <c r="N4" s="289"/>
      <c r="O4" s="291"/>
      <c r="P4" s="289"/>
      <c r="Q4" s="289"/>
    </row>
    <row r="5" spans="1:18" s="174" customFormat="1" ht="13.5" customHeight="1">
      <c r="A5" s="151" t="s">
        <v>534</v>
      </c>
      <c r="B5" s="124" t="s">
        <v>530</v>
      </c>
      <c r="C5" s="122" t="s">
        <v>531</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327</v>
      </c>
      <c r="C6" s="100" t="s">
        <v>717</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719</v>
      </c>
      <c r="C7" s="99" t="s">
        <v>718</v>
      </c>
      <c r="D7" s="136"/>
      <c r="E7" s="136"/>
      <c r="F7" s="136"/>
      <c r="G7" s="136"/>
      <c r="H7" s="136"/>
      <c r="I7" s="136"/>
      <c r="J7" s="136"/>
      <c r="K7" s="136"/>
      <c r="L7" s="136"/>
      <c r="M7" s="136"/>
      <c r="N7" s="136"/>
      <c r="O7" s="136"/>
      <c r="P7" s="136"/>
      <c r="Q7" s="136"/>
      <c r="R7" s="173"/>
    </row>
    <row r="8" spans="1:18" ht="15.75" customHeight="1" hidden="1">
      <c r="A8" s="99">
        <v>3</v>
      </c>
      <c r="B8" s="99" t="s">
        <v>721</v>
      </c>
      <c r="C8" s="99" t="s">
        <v>720</v>
      </c>
      <c r="D8" s="136"/>
      <c r="E8" s="136"/>
      <c r="F8" s="136"/>
      <c r="G8" s="136"/>
      <c r="H8" s="136"/>
      <c r="I8" s="136"/>
      <c r="J8" s="136"/>
      <c r="K8" s="136"/>
      <c r="L8" s="136"/>
      <c r="M8" s="136"/>
      <c r="N8" s="136"/>
      <c r="O8" s="136"/>
      <c r="P8" s="136"/>
      <c r="Q8" s="136"/>
      <c r="R8" s="125"/>
    </row>
    <row r="9" spans="1:18" ht="15.75" customHeight="1" hidden="1">
      <c r="A9" s="99">
        <v>4</v>
      </c>
      <c r="B9" s="99" t="s">
        <v>328</v>
      </c>
      <c r="C9" s="99" t="s">
        <v>329</v>
      </c>
      <c r="D9" s="136"/>
      <c r="E9" s="136"/>
      <c r="F9" s="136"/>
      <c r="G9" s="136"/>
      <c r="H9" s="136"/>
      <c r="I9" s="136"/>
      <c r="J9" s="136"/>
      <c r="K9" s="136"/>
      <c r="L9" s="136"/>
      <c r="M9" s="136"/>
      <c r="N9" s="136"/>
      <c r="O9" s="136"/>
      <c r="P9" s="136"/>
      <c r="Q9" s="136"/>
      <c r="R9" s="125"/>
    </row>
    <row r="10" spans="1:18" ht="15.75" customHeight="1" hidden="1">
      <c r="A10" s="99">
        <v>5</v>
      </c>
      <c r="B10" s="99" t="s">
        <v>723</v>
      </c>
      <c r="C10" s="99" t="s">
        <v>722</v>
      </c>
      <c r="D10" s="136"/>
      <c r="E10" s="136"/>
      <c r="F10" s="136"/>
      <c r="G10" s="136"/>
      <c r="H10" s="136"/>
      <c r="I10" s="136"/>
      <c r="J10" s="136"/>
      <c r="K10" s="136"/>
      <c r="L10" s="136"/>
      <c r="M10" s="136"/>
      <c r="N10" s="136"/>
      <c r="O10" s="136"/>
      <c r="P10" s="136"/>
      <c r="Q10" s="136"/>
      <c r="R10" s="125"/>
    </row>
    <row r="11" spans="1:18" ht="15.75" customHeight="1" hidden="1">
      <c r="A11" s="99">
        <v>6</v>
      </c>
      <c r="B11" s="99" t="s">
        <v>441</v>
      </c>
      <c r="C11" s="99" t="s">
        <v>442</v>
      </c>
      <c r="D11" s="136"/>
      <c r="E11" s="136"/>
      <c r="F11" s="136"/>
      <c r="G11" s="136"/>
      <c r="H11" s="136"/>
      <c r="I11" s="136"/>
      <c r="J11" s="136"/>
      <c r="K11" s="136"/>
      <c r="L11" s="136"/>
      <c r="M11" s="136"/>
      <c r="N11" s="136"/>
      <c r="O11" s="136"/>
      <c r="P11" s="136"/>
      <c r="Q11" s="136"/>
      <c r="R11" s="125"/>
    </row>
    <row r="12" spans="1:18" ht="15.75" customHeight="1" hidden="1">
      <c r="A12" s="99">
        <v>7</v>
      </c>
      <c r="B12" s="99" t="s">
        <v>443</v>
      </c>
      <c r="C12" s="99" t="s">
        <v>444</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724</v>
      </c>
      <c r="D13" s="136"/>
      <c r="E13" s="136"/>
      <c r="F13" s="136"/>
      <c r="G13" s="136"/>
      <c r="H13" s="136"/>
      <c r="I13" s="136"/>
      <c r="J13" s="136"/>
      <c r="K13" s="136"/>
      <c r="L13" s="136"/>
      <c r="M13" s="136"/>
      <c r="N13" s="136"/>
      <c r="O13" s="136"/>
      <c r="P13" s="136"/>
      <c r="Q13" s="136"/>
      <c r="R13" s="125"/>
    </row>
    <row r="14" spans="1:18" ht="15.75" customHeight="1" hidden="1">
      <c r="A14" s="99">
        <v>9</v>
      </c>
      <c r="B14" s="99" t="s">
        <v>726</v>
      </c>
      <c r="C14" s="99" t="s">
        <v>725</v>
      </c>
      <c r="D14" s="136"/>
      <c r="E14" s="136"/>
      <c r="F14" s="136"/>
      <c r="G14" s="136"/>
      <c r="H14" s="136"/>
      <c r="I14" s="136"/>
      <c r="J14" s="136"/>
      <c r="K14" s="136"/>
      <c r="L14" s="136"/>
      <c r="M14" s="136"/>
      <c r="N14" s="136"/>
      <c r="O14" s="136"/>
      <c r="P14" s="136"/>
      <c r="Q14" s="136"/>
      <c r="R14" s="125"/>
    </row>
    <row r="15" spans="1:18" ht="15.75" customHeight="1" hidden="1">
      <c r="A15" s="99">
        <v>10</v>
      </c>
      <c r="B15" s="99" t="s">
        <v>728</v>
      </c>
      <c r="C15" s="99" t="s">
        <v>727</v>
      </c>
      <c r="D15" s="136"/>
      <c r="E15" s="136"/>
      <c r="F15" s="136"/>
      <c r="G15" s="136"/>
      <c r="H15" s="136"/>
      <c r="I15" s="136"/>
      <c r="J15" s="136"/>
      <c r="K15" s="136"/>
      <c r="L15" s="136"/>
      <c r="M15" s="136"/>
      <c r="N15" s="136"/>
      <c r="O15" s="136"/>
      <c r="P15" s="136"/>
      <c r="Q15" s="136"/>
      <c r="R15" s="125"/>
    </row>
    <row r="16" spans="1:18" ht="15.75" customHeight="1" hidden="1">
      <c r="A16" s="99">
        <v>11</v>
      </c>
      <c r="B16" s="99" t="s">
        <v>730</v>
      </c>
      <c r="C16" s="99" t="s">
        <v>729</v>
      </c>
      <c r="D16" s="136"/>
      <c r="E16" s="136"/>
      <c r="F16" s="136"/>
      <c r="G16" s="136"/>
      <c r="H16" s="136"/>
      <c r="I16" s="136"/>
      <c r="J16" s="136"/>
      <c r="K16" s="136"/>
      <c r="L16" s="136"/>
      <c r="M16" s="136"/>
      <c r="N16" s="136"/>
      <c r="O16" s="136"/>
      <c r="P16" s="136"/>
      <c r="Q16" s="136"/>
      <c r="R16" s="125"/>
    </row>
    <row r="17" spans="1:18" ht="15.75" customHeight="1" hidden="1">
      <c r="A17" s="99">
        <v>12</v>
      </c>
      <c r="B17" s="99" t="s">
        <v>445</v>
      </c>
      <c r="C17" s="99" t="s">
        <v>446</v>
      </c>
      <c r="D17" s="136"/>
      <c r="E17" s="136"/>
      <c r="F17" s="136"/>
      <c r="G17" s="136"/>
      <c r="H17" s="136"/>
      <c r="I17" s="136"/>
      <c r="J17" s="136"/>
      <c r="K17" s="136"/>
      <c r="L17" s="136"/>
      <c r="M17" s="136"/>
      <c r="N17" s="136"/>
      <c r="O17" s="136"/>
      <c r="P17" s="136"/>
      <c r="Q17" s="136"/>
      <c r="R17" s="125"/>
    </row>
    <row r="18" spans="1:18" ht="15.75" customHeight="1">
      <c r="A18" s="99">
        <v>13</v>
      </c>
      <c r="B18" s="100" t="s">
        <v>731</v>
      </c>
      <c r="C18" s="100" t="s">
        <v>415</v>
      </c>
      <c r="D18" s="136">
        <f>SUM(D19:D50)</f>
        <v>20</v>
      </c>
      <c r="E18" s="136">
        <f>SUM(E19:E50)</f>
        <v>10</v>
      </c>
      <c r="F18" s="136">
        <f>SUM(F19:F50)</f>
        <v>1</v>
      </c>
      <c r="G18" s="136">
        <f>SUM(G19:G50)</f>
        <v>0</v>
      </c>
      <c r="H18" s="136">
        <f>SUM(H19:H50)</f>
        <v>0</v>
      </c>
      <c r="I18" s="136">
        <f>SUM(I19:I50)</f>
        <v>0</v>
      </c>
      <c r="J18" s="136">
        <f>SUM(J19:J50)</f>
        <v>19</v>
      </c>
      <c r="K18" s="136">
        <f>SUM(K19:K50)</f>
        <v>10</v>
      </c>
      <c r="L18" s="136">
        <f>SUM(L19:L50)</f>
        <v>2</v>
      </c>
      <c r="M18" s="136">
        <f>SUM(M19:M50)</f>
        <v>17</v>
      </c>
      <c r="N18" s="136">
        <f>SUM(N19:N50)</f>
        <v>1</v>
      </c>
      <c r="O18" s="136">
        <f>SUM(O19:O50)</f>
        <v>0</v>
      </c>
      <c r="P18" s="136">
        <f>SUM(P19:P50)</f>
        <v>400000</v>
      </c>
      <c r="Q18" s="136">
        <f>SUM(Q19:Q50)</f>
        <v>400000</v>
      </c>
      <c r="R18" s="125"/>
    </row>
    <row r="19" spans="1:18" ht="15.75" customHeight="1">
      <c r="A19" s="99">
        <v>14</v>
      </c>
      <c r="B19" s="99" t="s">
        <v>733</v>
      </c>
      <c r="C19" s="99" t="s">
        <v>732</v>
      </c>
      <c r="D19" s="136">
        <v>8</v>
      </c>
      <c r="E19" s="136">
        <v>6</v>
      </c>
      <c r="F19" s="136"/>
      <c r="G19" s="136"/>
      <c r="H19" s="136"/>
      <c r="I19" s="136"/>
      <c r="J19" s="136">
        <v>8</v>
      </c>
      <c r="K19" s="136">
        <v>6</v>
      </c>
      <c r="L19" s="136">
        <v>2</v>
      </c>
      <c r="M19" s="136">
        <v>5</v>
      </c>
      <c r="N19" s="136">
        <v>1</v>
      </c>
      <c r="O19" s="136"/>
      <c r="P19" s="136">
        <v>400000</v>
      </c>
      <c r="Q19" s="136">
        <v>400000</v>
      </c>
      <c r="R19" s="125"/>
    </row>
    <row r="20" spans="1:18" ht="15.75" customHeight="1" hidden="1">
      <c r="A20" s="99">
        <v>15</v>
      </c>
      <c r="B20" s="99" t="s">
        <v>735</v>
      </c>
      <c r="C20" s="99" t="s">
        <v>734</v>
      </c>
      <c r="D20" s="136"/>
      <c r="E20" s="136"/>
      <c r="F20" s="136"/>
      <c r="G20" s="136"/>
      <c r="H20" s="136"/>
      <c r="I20" s="136"/>
      <c r="J20" s="136"/>
      <c r="K20" s="136"/>
      <c r="L20" s="136"/>
      <c r="M20" s="136"/>
      <c r="N20" s="136"/>
      <c r="O20" s="136"/>
      <c r="P20" s="136"/>
      <c r="Q20" s="136"/>
      <c r="R20" s="125"/>
    </row>
    <row r="21" spans="1:18" ht="15.75" customHeight="1" hidden="1">
      <c r="A21" s="99">
        <v>16</v>
      </c>
      <c r="B21" s="99" t="s">
        <v>737</v>
      </c>
      <c r="C21" s="99" t="s">
        <v>736</v>
      </c>
      <c r="D21" s="136"/>
      <c r="E21" s="136"/>
      <c r="F21" s="136"/>
      <c r="G21" s="136"/>
      <c r="H21" s="136"/>
      <c r="I21" s="136"/>
      <c r="J21" s="136"/>
      <c r="K21" s="136"/>
      <c r="L21" s="136"/>
      <c r="M21" s="136"/>
      <c r="N21" s="136"/>
      <c r="O21" s="136"/>
      <c r="P21" s="136"/>
      <c r="Q21" s="136"/>
      <c r="R21" s="125"/>
    </row>
    <row r="22" spans="1:18" ht="15.75" customHeight="1" hidden="1">
      <c r="A22" s="99">
        <v>17</v>
      </c>
      <c r="B22" s="99" t="s">
        <v>739</v>
      </c>
      <c r="C22" s="99" t="s">
        <v>738</v>
      </c>
      <c r="D22" s="136"/>
      <c r="E22" s="136"/>
      <c r="F22" s="136"/>
      <c r="G22" s="136"/>
      <c r="H22" s="136"/>
      <c r="I22" s="136"/>
      <c r="J22" s="136"/>
      <c r="K22" s="136"/>
      <c r="L22" s="136"/>
      <c r="M22" s="136"/>
      <c r="N22" s="136"/>
      <c r="O22" s="136"/>
      <c r="P22" s="136"/>
      <c r="Q22" s="136"/>
      <c r="R22" s="125"/>
    </row>
    <row r="23" spans="1:18" ht="15.75" customHeight="1" hidden="1">
      <c r="A23" s="99">
        <v>18</v>
      </c>
      <c r="B23" s="99" t="s">
        <v>741</v>
      </c>
      <c r="C23" s="99" t="s">
        <v>740</v>
      </c>
      <c r="D23" s="136"/>
      <c r="E23" s="136"/>
      <c r="F23" s="136"/>
      <c r="G23" s="136"/>
      <c r="H23" s="136"/>
      <c r="I23" s="136"/>
      <c r="J23" s="136"/>
      <c r="K23" s="136"/>
      <c r="L23" s="136"/>
      <c r="M23" s="136"/>
      <c r="N23" s="136"/>
      <c r="O23" s="136"/>
      <c r="P23" s="136"/>
      <c r="Q23" s="136"/>
      <c r="R23" s="125"/>
    </row>
    <row r="24" spans="1:18" ht="15.75" customHeight="1" hidden="1">
      <c r="A24" s="99">
        <v>19</v>
      </c>
      <c r="B24" s="99" t="s">
        <v>743</v>
      </c>
      <c r="C24" s="99" t="s">
        <v>742</v>
      </c>
      <c r="D24" s="136"/>
      <c r="E24" s="136"/>
      <c r="F24" s="136"/>
      <c r="G24" s="136"/>
      <c r="H24" s="136"/>
      <c r="I24" s="136"/>
      <c r="J24" s="136"/>
      <c r="K24" s="136"/>
      <c r="L24" s="136"/>
      <c r="M24" s="136"/>
      <c r="N24" s="136"/>
      <c r="O24" s="136"/>
      <c r="P24" s="136"/>
      <c r="Q24" s="136"/>
      <c r="R24" s="125"/>
    </row>
    <row r="25" spans="1:18" ht="15.75" customHeight="1" hidden="1">
      <c r="A25" s="99">
        <v>20</v>
      </c>
      <c r="B25" s="99" t="s">
        <v>745</v>
      </c>
      <c r="C25" s="99" t="s">
        <v>744</v>
      </c>
      <c r="D25" s="136"/>
      <c r="E25" s="136"/>
      <c r="F25" s="136"/>
      <c r="G25" s="136"/>
      <c r="H25" s="136"/>
      <c r="I25" s="136"/>
      <c r="J25" s="136"/>
      <c r="K25" s="136"/>
      <c r="L25" s="136"/>
      <c r="M25" s="136"/>
      <c r="N25" s="136"/>
      <c r="O25" s="136"/>
      <c r="P25" s="136"/>
      <c r="Q25" s="136"/>
      <c r="R25" s="125"/>
    </row>
    <row r="26" spans="1:18" ht="15.75" customHeight="1" hidden="1">
      <c r="A26" s="99">
        <v>21</v>
      </c>
      <c r="B26" s="99" t="s">
        <v>747</v>
      </c>
      <c r="C26" s="99" t="s">
        <v>746</v>
      </c>
      <c r="D26" s="136"/>
      <c r="E26" s="136"/>
      <c r="F26" s="136"/>
      <c r="G26" s="136"/>
      <c r="H26" s="136"/>
      <c r="I26" s="136"/>
      <c r="J26" s="136"/>
      <c r="K26" s="136"/>
      <c r="L26" s="136"/>
      <c r="M26" s="136"/>
      <c r="N26" s="136"/>
      <c r="O26" s="136"/>
      <c r="P26" s="136"/>
      <c r="Q26" s="136"/>
      <c r="R26" s="125"/>
    </row>
    <row r="27" spans="1:18" ht="15.75" customHeight="1" hidden="1">
      <c r="A27" s="99">
        <v>22</v>
      </c>
      <c r="B27" s="99" t="s">
        <v>749</v>
      </c>
      <c r="C27" s="99" t="s">
        <v>748</v>
      </c>
      <c r="D27" s="136"/>
      <c r="E27" s="136"/>
      <c r="F27" s="136"/>
      <c r="G27" s="136"/>
      <c r="H27" s="136"/>
      <c r="I27" s="136"/>
      <c r="J27" s="136"/>
      <c r="K27" s="136"/>
      <c r="L27" s="136"/>
      <c r="M27" s="136"/>
      <c r="N27" s="136"/>
      <c r="O27" s="136"/>
      <c r="P27" s="136"/>
      <c r="Q27" s="136"/>
      <c r="R27" s="125"/>
    </row>
    <row r="28" spans="1:18" ht="15.75" customHeight="1" hidden="1">
      <c r="A28" s="99">
        <v>23</v>
      </c>
      <c r="B28" s="99" t="s">
        <v>751</v>
      </c>
      <c r="C28" s="99" t="s">
        <v>750</v>
      </c>
      <c r="D28" s="136"/>
      <c r="E28" s="136"/>
      <c r="F28" s="136"/>
      <c r="G28" s="136"/>
      <c r="H28" s="136"/>
      <c r="I28" s="136"/>
      <c r="J28" s="136"/>
      <c r="K28" s="136"/>
      <c r="L28" s="136"/>
      <c r="M28" s="136"/>
      <c r="N28" s="136"/>
      <c r="O28" s="136"/>
      <c r="P28" s="136"/>
      <c r="Q28" s="136"/>
      <c r="R28" s="125"/>
    </row>
    <row r="29" spans="1:18" ht="15.75" customHeight="1">
      <c r="A29" s="99">
        <v>24</v>
      </c>
      <c r="B29" s="99" t="s">
        <v>753</v>
      </c>
      <c r="C29" s="99" t="s">
        <v>752</v>
      </c>
      <c r="D29" s="136">
        <v>9</v>
      </c>
      <c r="E29" s="136">
        <v>2</v>
      </c>
      <c r="F29" s="136">
        <v>1</v>
      </c>
      <c r="G29" s="136"/>
      <c r="H29" s="136"/>
      <c r="I29" s="136"/>
      <c r="J29" s="136">
        <v>8</v>
      </c>
      <c r="K29" s="136">
        <v>2</v>
      </c>
      <c r="L29" s="136"/>
      <c r="M29" s="136">
        <v>9</v>
      </c>
      <c r="N29" s="136"/>
      <c r="O29" s="136"/>
      <c r="P29" s="136"/>
      <c r="Q29" s="136"/>
      <c r="R29" s="125"/>
    </row>
    <row r="30" spans="1:18" ht="15.75" customHeight="1">
      <c r="A30" s="99">
        <v>25</v>
      </c>
      <c r="B30" s="99" t="s">
        <v>332</v>
      </c>
      <c r="C30" s="99" t="s">
        <v>754</v>
      </c>
      <c r="D30" s="136">
        <v>2</v>
      </c>
      <c r="E30" s="136">
        <v>1</v>
      </c>
      <c r="F30" s="136"/>
      <c r="G30" s="136"/>
      <c r="H30" s="136"/>
      <c r="I30" s="136"/>
      <c r="J30" s="136">
        <v>2</v>
      </c>
      <c r="K30" s="136">
        <v>1</v>
      </c>
      <c r="L30" s="136"/>
      <c r="M30" s="136">
        <v>2</v>
      </c>
      <c r="N30" s="136"/>
      <c r="O30" s="136"/>
      <c r="P30" s="136"/>
      <c r="Q30" s="136"/>
      <c r="R30" s="125"/>
    </row>
    <row r="31" spans="1:18" ht="15.75" customHeight="1">
      <c r="A31" s="99">
        <v>26</v>
      </c>
      <c r="B31" s="99" t="s">
        <v>333</v>
      </c>
      <c r="C31" s="99" t="s">
        <v>334</v>
      </c>
      <c r="D31" s="136">
        <v>1</v>
      </c>
      <c r="E31" s="136">
        <v>1</v>
      </c>
      <c r="F31" s="136"/>
      <c r="G31" s="136"/>
      <c r="H31" s="136"/>
      <c r="I31" s="136"/>
      <c r="J31" s="136">
        <v>1</v>
      </c>
      <c r="K31" s="136">
        <v>1</v>
      </c>
      <c r="L31" s="136"/>
      <c r="M31" s="136">
        <v>1</v>
      </c>
      <c r="N31" s="136"/>
      <c r="O31" s="136"/>
      <c r="P31" s="136"/>
      <c r="Q31" s="136"/>
      <c r="R31" s="125"/>
    </row>
    <row r="32" spans="1:18" ht="15.75" customHeight="1" hidden="1">
      <c r="A32" s="99">
        <v>27</v>
      </c>
      <c r="B32" s="99">
        <v>127</v>
      </c>
      <c r="C32" s="99" t="s">
        <v>755</v>
      </c>
      <c r="D32" s="136"/>
      <c r="E32" s="136"/>
      <c r="F32" s="136"/>
      <c r="G32" s="136"/>
      <c r="H32" s="136"/>
      <c r="I32" s="136"/>
      <c r="J32" s="136"/>
      <c r="K32" s="136"/>
      <c r="L32" s="136"/>
      <c r="M32" s="136"/>
      <c r="N32" s="136"/>
      <c r="O32" s="136"/>
      <c r="P32" s="136"/>
      <c r="Q32" s="136"/>
      <c r="R32" s="125"/>
    </row>
    <row r="33" spans="1:18" ht="15.75" customHeight="1" hidden="1">
      <c r="A33" s="99">
        <v>28</v>
      </c>
      <c r="B33" s="99" t="s">
        <v>757</v>
      </c>
      <c r="C33" s="99" t="s">
        <v>756</v>
      </c>
      <c r="D33" s="136"/>
      <c r="E33" s="136"/>
      <c r="F33" s="136"/>
      <c r="G33" s="136"/>
      <c r="H33" s="136"/>
      <c r="I33" s="136"/>
      <c r="J33" s="136"/>
      <c r="K33" s="136"/>
      <c r="L33" s="136"/>
      <c r="M33" s="136"/>
      <c r="N33" s="136"/>
      <c r="O33" s="136"/>
      <c r="P33" s="136"/>
      <c r="Q33" s="136"/>
      <c r="R33" s="125"/>
    </row>
    <row r="34" spans="1:18" ht="15.75" customHeight="1" hidden="1">
      <c r="A34" s="99">
        <v>29</v>
      </c>
      <c r="B34" s="99" t="s">
        <v>759</v>
      </c>
      <c r="C34" s="99" t="s">
        <v>758</v>
      </c>
      <c r="D34" s="136"/>
      <c r="E34" s="136"/>
      <c r="F34" s="136"/>
      <c r="G34" s="136"/>
      <c r="H34" s="136"/>
      <c r="I34" s="136"/>
      <c r="J34" s="136"/>
      <c r="K34" s="136"/>
      <c r="L34" s="136"/>
      <c r="M34" s="136"/>
      <c r="N34" s="136"/>
      <c r="O34" s="136"/>
      <c r="P34" s="136"/>
      <c r="Q34" s="136"/>
      <c r="R34" s="125"/>
    </row>
    <row r="35" spans="1:18" ht="15.75" customHeight="1" hidden="1">
      <c r="A35" s="99">
        <v>30</v>
      </c>
      <c r="B35" s="99" t="s">
        <v>761</v>
      </c>
      <c r="C35" s="99" t="s">
        <v>760</v>
      </c>
      <c r="D35" s="136"/>
      <c r="E35" s="136"/>
      <c r="F35" s="136"/>
      <c r="G35" s="136"/>
      <c r="H35" s="136"/>
      <c r="I35" s="136"/>
      <c r="J35" s="136"/>
      <c r="K35" s="136"/>
      <c r="L35" s="136"/>
      <c r="M35" s="136"/>
      <c r="N35" s="136"/>
      <c r="O35" s="136"/>
      <c r="P35" s="136"/>
      <c r="Q35" s="136"/>
      <c r="R35" s="125"/>
    </row>
    <row r="36" spans="1:18" ht="15.75" customHeight="1" hidden="1">
      <c r="A36" s="99">
        <v>31</v>
      </c>
      <c r="B36" s="99" t="s">
        <v>763</v>
      </c>
      <c r="C36" s="99" t="s">
        <v>762</v>
      </c>
      <c r="D36" s="136"/>
      <c r="E36" s="136"/>
      <c r="F36" s="136"/>
      <c r="G36" s="136"/>
      <c r="H36" s="136"/>
      <c r="I36" s="136"/>
      <c r="J36" s="136"/>
      <c r="K36" s="136"/>
      <c r="L36" s="136"/>
      <c r="M36" s="136"/>
      <c r="N36" s="136"/>
      <c r="O36" s="136"/>
      <c r="P36" s="136"/>
      <c r="Q36" s="136"/>
      <c r="R36" s="125"/>
    </row>
    <row r="37" spans="1:18" ht="15.75" customHeight="1" hidden="1">
      <c r="A37" s="99">
        <v>32</v>
      </c>
      <c r="B37" s="99" t="s">
        <v>765</v>
      </c>
      <c r="C37" s="99" t="s">
        <v>764</v>
      </c>
      <c r="D37" s="136"/>
      <c r="E37" s="136"/>
      <c r="F37" s="136"/>
      <c r="G37" s="136"/>
      <c r="H37" s="136"/>
      <c r="I37" s="136"/>
      <c r="J37" s="136"/>
      <c r="K37" s="136"/>
      <c r="L37" s="136"/>
      <c r="M37" s="136"/>
      <c r="N37" s="136"/>
      <c r="O37" s="136"/>
      <c r="P37" s="136"/>
      <c r="Q37" s="136"/>
      <c r="R37" s="125"/>
    </row>
    <row r="38" spans="1:18" ht="15.75" customHeight="1" hidden="1">
      <c r="A38" s="99">
        <v>33</v>
      </c>
      <c r="B38" s="99" t="s">
        <v>767</v>
      </c>
      <c r="C38" s="99" t="s">
        <v>766</v>
      </c>
      <c r="D38" s="136"/>
      <c r="E38" s="136"/>
      <c r="F38" s="136"/>
      <c r="G38" s="136"/>
      <c r="H38" s="136"/>
      <c r="I38" s="136"/>
      <c r="J38" s="136"/>
      <c r="K38" s="136"/>
      <c r="L38" s="136"/>
      <c r="M38" s="136"/>
      <c r="N38" s="136"/>
      <c r="O38" s="136"/>
      <c r="P38" s="136"/>
      <c r="Q38" s="136"/>
      <c r="R38" s="125"/>
    </row>
    <row r="39" spans="1:18" ht="15.75" customHeight="1" hidden="1">
      <c r="A39" s="99">
        <v>34</v>
      </c>
      <c r="B39" s="99" t="s">
        <v>769</v>
      </c>
      <c r="C39" s="99" t="s">
        <v>768</v>
      </c>
      <c r="D39" s="136"/>
      <c r="E39" s="136"/>
      <c r="F39" s="136"/>
      <c r="G39" s="136"/>
      <c r="H39" s="136"/>
      <c r="I39" s="136"/>
      <c r="J39" s="136"/>
      <c r="K39" s="136"/>
      <c r="L39" s="136"/>
      <c r="M39" s="136"/>
      <c r="N39" s="136"/>
      <c r="O39" s="136"/>
      <c r="P39" s="136"/>
      <c r="Q39" s="136"/>
      <c r="R39" s="125"/>
    </row>
    <row r="40" spans="1:18" ht="15.75" customHeight="1" hidden="1">
      <c r="A40" s="99">
        <v>35</v>
      </c>
      <c r="B40" s="99" t="s">
        <v>771</v>
      </c>
      <c r="C40" s="99" t="s">
        <v>770</v>
      </c>
      <c r="D40" s="136"/>
      <c r="E40" s="136"/>
      <c r="F40" s="136"/>
      <c r="G40" s="136"/>
      <c r="H40" s="136"/>
      <c r="I40" s="136"/>
      <c r="J40" s="136"/>
      <c r="K40" s="136"/>
      <c r="L40" s="136"/>
      <c r="M40" s="136"/>
      <c r="N40" s="136"/>
      <c r="O40" s="136"/>
      <c r="P40" s="136"/>
      <c r="Q40" s="136"/>
      <c r="R40" s="125"/>
    </row>
    <row r="41" spans="1:18" ht="15.75" customHeight="1" hidden="1">
      <c r="A41" s="99">
        <v>36</v>
      </c>
      <c r="B41" s="99" t="s">
        <v>773</v>
      </c>
      <c r="C41" s="99" t="s">
        <v>772</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774</v>
      </c>
      <c r="D42" s="136"/>
      <c r="E42" s="136"/>
      <c r="F42" s="136"/>
      <c r="G42" s="136"/>
      <c r="H42" s="136"/>
      <c r="I42" s="136"/>
      <c r="J42" s="136"/>
      <c r="K42" s="136"/>
      <c r="L42" s="136"/>
      <c r="M42" s="136"/>
      <c r="N42" s="136"/>
      <c r="O42" s="136"/>
      <c r="P42" s="136"/>
      <c r="Q42" s="136"/>
      <c r="R42" s="125"/>
    </row>
    <row r="43" spans="1:18" ht="15.75" customHeight="1" hidden="1">
      <c r="A43" s="99">
        <v>38</v>
      </c>
      <c r="B43" s="99" t="s">
        <v>776</v>
      </c>
      <c r="C43" s="99" t="s">
        <v>775</v>
      </c>
      <c r="D43" s="136"/>
      <c r="E43" s="136"/>
      <c r="F43" s="136"/>
      <c r="G43" s="136"/>
      <c r="H43" s="136"/>
      <c r="I43" s="136"/>
      <c r="J43" s="136"/>
      <c r="K43" s="136"/>
      <c r="L43" s="136"/>
      <c r="M43" s="136"/>
      <c r="N43" s="136"/>
      <c r="O43" s="136"/>
      <c r="P43" s="136"/>
      <c r="Q43" s="136"/>
      <c r="R43" s="125"/>
    </row>
    <row r="44" spans="1:18" ht="15.75" customHeight="1" hidden="1">
      <c r="A44" s="99">
        <v>39</v>
      </c>
      <c r="B44" s="99" t="s">
        <v>778</v>
      </c>
      <c r="C44" s="99" t="s">
        <v>777</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779</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780</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781</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782</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783</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784</v>
      </c>
      <c r="D50" s="136"/>
      <c r="E50" s="136"/>
      <c r="F50" s="136"/>
      <c r="G50" s="136"/>
      <c r="H50" s="136"/>
      <c r="I50" s="136"/>
      <c r="J50" s="136"/>
      <c r="K50" s="136"/>
      <c r="L50" s="136"/>
      <c r="M50" s="136"/>
      <c r="N50" s="136"/>
      <c r="O50" s="136"/>
      <c r="P50" s="136"/>
      <c r="Q50" s="136"/>
      <c r="R50" s="125"/>
    </row>
    <row r="51" spans="1:18" ht="15.75" customHeight="1">
      <c r="A51" s="99">
        <v>46</v>
      </c>
      <c r="B51" s="100" t="s">
        <v>785</v>
      </c>
      <c r="C51" s="100" t="s">
        <v>416</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787</v>
      </c>
      <c r="C52" s="99" t="s">
        <v>786</v>
      </c>
      <c r="D52" s="136"/>
      <c r="E52" s="136"/>
      <c r="F52" s="136"/>
      <c r="G52" s="136"/>
      <c r="H52" s="136"/>
      <c r="I52" s="136"/>
      <c r="J52" s="136"/>
      <c r="K52" s="136"/>
      <c r="L52" s="136"/>
      <c r="M52" s="136"/>
      <c r="N52" s="136"/>
      <c r="O52" s="136"/>
      <c r="P52" s="136"/>
      <c r="Q52" s="136"/>
      <c r="R52" s="125"/>
    </row>
    <row r="53" spans="1:18" ht="15.75" customHeight="1" hidden="1">
      <c r="A53" s="99">
        <v>48</v>
      </c>
      <c r="B53" s="99" t="s">
        <v>339</v>
      </c>
      <c r="C53" s="99" t="s">
        <v>340</v>
      </c>
      <c r="D53" s="136"/>
      <c r="E53" s="136"/>
      <c r="F53" s="136"/>
      <c r="G53" s="136"/>
      <c r="H53" s="136"/>
      <c r="I53" s="136"/>
      <c r="J53" s="136"/>
      <c r="K53" s="136"/>
      <c r="L53" s="136"/>
      <c r="M53" s="136"/>
      <c r="N53" s="136"/>
      <c r="O53" s="136"/>
      <c r="P53" s="136"/>
      <c r="Q53" s="136"/>
      <c r="R53" s="125"/>
    </row>
    <row r="54" spans="1:18" ht="15.75" customHeight="1" hidden="1">
      <c r="A54" s="99">
        <v>49</v>
      </c>
      <c r="B54" s="99" t="s">
        <v>789</v>
      </c>
      <c r="C54" s="99" t="s">
        <v>788</v>
      </c>
      <c r="D54" s="136"/>
      <c r="E54" s="136"/>
      <c r="F54" s="136"/>
      <c r="G54" s="136"/>
      <c r="H54" s="136"/>
      <c r="I54" s="136"/>
      <c r="J54" s="136"/>
      <c r="K54" s="136"/>
      <c r="L54" s="136"/>
      <c r="M54" s="136"/>
      <c r="N54" s="136"/>
      <c r="O54" s="136"/>
      <c r="P54" s="136"/>
      <c r="Q54" s="136"/>
      <c r="R54" s="125"/>
    </row>
    <row r="55" spans="1:18" ht="15.75" customHeight="1" hidden="1">
      <c r="A55" s="99">
        <v>50</v>
      </c>
      <c r="B55" s="99" t="s">
        <v>791</v>
      </c>
      <c r="C55" s="99" t="s">
        <v>790</v>
      </c>
      <c r="D55" s="136"/>
      <c r="E55" s="136"/>
      <c r="F55" s="136"/>
      <c r="G55" s="136"/>
      <c r="H55" s="136"/>
      <c r="I55" s="136"/>
      <c r="J55" s="136"/>
      <c r="K55" s="136"/>
      <c r="L55" s="136"/>
      <c r="M55" s="136"/>
      <c r="N55" s="136"/>
      <c r="O55" s="136"/>
      <c r="P55" s="136"/>
      <c r="Q55" s="136"/>
      <c r="R55" s="125"/>
    </row>
    <row r="56" spans="1:18" ht="15.75" customHeight="1" hidden="1">
      <c r="A56" s="99">
        <v>51</v>
      </c>
      <c r="B56" s="99" t="s">
        <v>793</v>
      </c>
      <c r="C56" s="99" t="s">
        <v>792</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794</v>
      </c>
      <c r="D57" s="136"/>
      <c r="E57" s="136"/>
      <c r="F57" s="136"/>
      <c r="G57" s="136"/>
      <c r="H57" s="136"/>
      <c r="I57" s="136"/>
      <c r="J57" s="136"/>
      <c r="K57" s="136"/>
      <c r="L57" s="136"/>
      <c r="M57" s="136"/>
      <c r="N57" s="136"/>
      <c r="O57" s="136"/>
      <c r="P57" s="136"/>
      <c r="Q57" s="136"/>
      <c r="R57" s="125"/>
    </row>
    <row r="58" spans="1:18" ht="15.75" customHeight="1" hidden="1">
      <c r="A58" s="99">
        <v>53</v>
      </c>
      <c r="B58" s="99" t="s">
        <v>796</v>
      </c>
      <c r="C58" s="99" t="s">
        <v>795</v>
      </c>
      <c r="D58" s="136"/>
      <c r="E58" s="136"/>
      <c r="F58" s="136"/>
      <c r="G58" s="136"/>
      <c r="H58" s="136"/>
      <c r="I58" s="136"/>
      <c r="J58" s="136"/>
      <c r="K58" s="136"/>
      <c r="L58" s="136"/>
      <c r="M58" s="136"/>
      <c r="N58" s="136"/>
      <c r="O58" s="136"/>
      <c r="P58" s="136"/>
      <c r="Q58" s="136"/>
      <c r="R58" s="125"/>
    </row>
    <row r="59" spans="1:18" ht="15.75" customHeight="1" hidden="1">
      <c r="A59" s="99">
        <v>54</v>
      </c>
      <c r="B59" s="99" t="s">
        <v>798</v>
      </c>
      <c r="C59" s="99" t="s">
        <v>797</v>
      </c>
      <c r="D59" s="136"/>
      <c r="E59" s="136"/>
      <c r="F59" s="136"/>
      <c r="G59" s="136"/>
      <c r="H59" s="136"/>
      <c r="I59" s="136"/>
      <c r="J59" s="136"/>
      <c r="K59" s="136"/>
      <c r="L59" s="136"/>
      <c r="M59" s="136"/>
      <c r="N59" s="136"/>
      <c r="O59" s="136"/>
      <c r="P59" s="136"/>
      <c r="Q59" s="136"/>
      <c r="R59" s="125"/>
    </row>
    <row r="60" spans="1:18" ht="15.75" customHeight="1" hidden="1">
      <c r="A60" s="99">
        <v>55</v>
      </c>
      <c r="B60" s="99" t="s">
        <v>800</v>
      </c>
      <c r="C60" s="99" t="s">
        <v>799</v>
      </c>
      <c r="D60" s="136"/>
      <c r="E60" s="136"/>
      <c r="F60" s="136"/>
      <c r="G60" s="136"/>
      <c r="H60" s="136"/>
      <c r="I60" s="136"/>
      <c r="J60" s="136"/>
      <c r="K60" s="136"/>
      <c r="L60" s="136"/>
      <c r="M60" s="136"/>
      <c r="N60" s="136"/>
      <c r="O60" s="136"/>
      <c r="P60" s="136"/>
      <c r="Q60" s="136"/>
      <c r="R60" s="125"/>
    </row>
    <row r="61" spans="1:18" ht="15.75" customHeight="1" hidden="1">
      <c r="A61" s="99">
        <v>56</v>
      </c>
      <c r="B61" s="99" t="s">
        <v>341</v>
      </c>
      <c r="C61" s="99" t="s">
        <v>342</v>
      </c>
      <c r="D61" s="136"/>
      <c r="E61" s="136"/>
      <c r="F61" s="136"/>
      <c r="G61" s="136"/>
      <c r="H61" s="136"/>
      <c r="I61" s="136"/>
      <c r="J61" s="136"/>
      <c r="K61" s="136"/>
      <c r="L61" s="136"/>
      <c r="M61" s="136"/>
      <c r="N61" s="136"/>
      <c r="O61" s="136"/>
      <c r="P61" s="136"/>
      <c r="Q61" s="136"/>
      <c r="R61" s="125"/>
    </row>
    <row r="62" spans="1:18" ht="15.75" customHeight="1">
      <c r="A62" s="99">
        <v>57</v>
      </c>
      <c r="B62" s="100" t="s">
        <v>801</v>
      </c>
      <c r="C62" s="100" t="s">
        <v>417</v>
      </c>
      <c r="D62" s="136">
        <f>SUM(D63:D68)</f>
        <v>1</v>
      </c>
      <c r="E62" s="136">
        <f>SUM(E63:E68)</f>
        <v>1</v>
      </c>
      <c r="F62" s="136">
        <f>SUM(F63:F68)</f>
        <v>1</v>
      </c>
      <c r="G62" s="136">
        <f>SUM(G63:G68)</f>
        <v>1</v>
      </c>
      <c r="H62" s="136">
        <f>SUM(H63:H68)</f>
        <v>0</v>
      </c>
      <c r="I62" s="136">
        <f>SUM(I63:I68)</f>
        <v>0</v>
      </c>
      <c r="J62" s="136">
        <f>SUM(J63:J68)</f>
        <v>0</v>
      </c>
      <c r="K62" s="136">
        <f>SUM(K63:K68)</f>
        <v>0</v>
      </c>
      <c r="L62" s="136">
        <f>SUM(L63:L68)</f>
        <v>0</v>
      </c>
      <c r="M62" s="136">
        <f>SUM(M63:M68)</f>
        <v>0</v>
      </c>
      <c r="N62" s="136">
        <f>SUM(N63:N68)</f>
        <v>1</v>
      </c>
      <c r="O62" s="136">
        <f>SUM(O63:O68)</f>
        <v>0</v>
      </c>
      <c r="P62" s="136">
        <f>SUM(P63:P68)</f>
        <v>0</v>
      </c>
      <c r="Q62" s="136">
        <f>SUM(Q63:Q68)</f>
        <v>0</v>
      </c>
      <c r="R62" s="125"/>
    </row>
    <row r="63" spans="1:18" ht="15.75" customHeight="1" hidden="1">
      <c r="A63" s="99">
        <v>58</v>
      </c>
      <c r="B63" s="99" t="s">
        <v>331</v>
      </c>
      <c r="C63" s="99" t="s">
        <v>802</v>
      </c>
      <c r="D63" s="136"/>
      <c r="E63" s="136"/>
      <c r="F63" s="136"/>
      <c r="G63" s="136"/>
      <c r="H63" s="136"/>
      <c r="I63" s="136"/>
      <c r="J63" s="136"/>
      <c r="K63" s="136"/>
      <c r="L63" s="136"/>
      <c r="M63" s="136"/>
      <c r="N63" s="136"/>
      <c r="O63" s="136"/>
      <c r="P63" s="136"/>
      <c r="Q63" s="136"/>
      <c r="R63" s="125"/>
    </row>
    <row r="64" spans="1:18" ht="15.75" customHeight="1">
      <c r="A64" s="99">
        <v>59</v>
      </c>
      <c r="B64" s="99" t="s">
        <v>804</v>
      </c>
      <c r="C64" s="99" t="s">
        <v>803</v>
      </c>
      <c r="D64" s="136">
        <v>1</v>
      </c>
      <c r="E64" s="136">
        <v>1</v>
      </c>
      <c r="F64" s="136">
        <v>1</v>
      </c>
      <c r="G64" s="136">
        <v>1</v>
      </c>
      <c r="H64" s="136"/>
      <c r="I64" s="136"/>
      <c r="J64" s="136"/>
      <c r="K64" s="136"/>
      <c r="L64" s="136"/>
      <c r="M64" s="136"/>
      <c r="N64" s="136">
        <v>1</v>
      </c>
      <c r="O64" s="136"/>
      <c r="P64" s="136"/>
      <c r="Q64" s="136"/>
      <c r="R64" s="125"/>
    </row>
    <row r="65" spans="1:18" ht="15.75" customHeight="1" hidden="1">
      <c r="A65" s="99">
        <v>60</v>
      </c>
      <c r="B65" s="99" t="s">
        <v>806</v>
      </c>
      <c r="C65" s="99" t="s">
        <v>805</v>
      </c>
      <c r="D65" s="136"/>
      <c r="E65" s="136"/>
      <c r="F65" s="136"/>
      <c r="G65" s="136"/>
      <c r="H65" s="136"/>
      <c r="I65" s="136"/>
      <c r="J65" s="136"/>
      <c r="K65" s="136"/>
      <c r="L65" s="136"/>
      <c r="M65" s="136"/>
      <c r="N65" s="136"/>
      <c r="O65" s="136"/>
      <c r="P65" s="136"/>
      <c r="Q65" s="136"/>
      <c r="R65" s="125"/>
    </row>
    <row r="66" spans="1:18" ht="15.75" customHeight="1" hidden="1">
      <c r="A66" s="99">
        <v>61</v>
      </c>
      <c r="B66" s="99" t="s">
        <v>808</v>
      </c>
      <c r="C66" s="99" t="s">
        <v>807</v>
      </c>
      <c r="D66" s="136"/>
      <c r="E66" s="136"/>
      <c r="F66" s="136"/>
      <c r="G66" s="136"/>
      <c r="H66" s="136"/>
      <c r="I66" s="136"/>
      <c r="J66" s="136"/>
      <c r="K66" s="136"/>
      <c r="L66" s="136"/>
      <c r="M66" s="136"/>
      <c r="N66" s="136"/>
      <c r="O66" s="136"/>
      <c r="P66" s="136"/>
      <c r="Q66" s="136"/>
      <c r="R66" s="125"/>
    </row>
    <row r="67" spans="1:18" ht="15.75" customHeight="1" hidden="1">
      <c r="A67" s="99">
        <v>62</v>
      </c>
      <c r="B67" s="99" t="s">
        <v>810</v>
      </c>
      <c r="C67" s="99" t="s">
        <v>809</v>
      </c>
      <c r="D67" s="136"/>
      <c r="E67" s="136"/>
      <c r="F67" s="136"/>
      <c r="G67" s="136"/>
      <c r="H67" s="136"/>
      <c r="I67" s="136"/>
      <c r="J67" s="136"/>
      <c r="K67" s="136"/>
      <c r="L67" s="136"/>
      <c r="M67" s="136"/>
      <c r="N67" s="136"/>
      <c r="O67" s="136"/>
      <c r="P67" s="136"/>
      <c r="Q67" s="136"/>
      <c r="R67" s="125"/>
    </row>
    <row r="68" spans="1:18" ht="15.75" customHeight="1" hidden="1">
      <c r="A68" s="99">
        <v>63</v>
      </c>
      <c r="B68" s="99" t="s">
        <v>397</v>
      </c>
      <c r="C68" s="99" t="s">
        <v>398</v>
      </c>
      <c r="D68" s="136"/>
      <c r="E68" s="136"/>
      <c r="F68" s="136"/>
      <c r="G68" s="136"/>
      <c r="H68" s="136"/>
      <c r="I68" s="136"/>
      <c r="J68" s="136"/>
      <c r="K68" s="136"/>
      <c r="L68" s="136"/>
      <c r="M68" s="136"/>
      <c r="N68" s="136"/>
      <c r="O68" s="136"/>
      <c r="P68" s="136"/>
      <c r="Q68" s="136"/>
      <c r="R68" s="125"/>
    </row>
    <row r="69" spans="1:18" ht="15.75" customHeight="1">
      <c r="A69" s="99">
        <v>64</v>
      </c>
      <c r="B69" s="100" t="s">
        <v>811</v>
      </c>
      <c r="C69" s="100" t="s">
        <v>418</v>
      </c>
      <c r="D69" s="136">
        <f>SUM(D70:D101)</f>
        <v>5</v>
      </c>
      <c r="E69" s="136">
        <f>SUM(E70:E101)</f>
        <v>4</v>
      </c>
      <c r="F69" s="136">
        <f>SUM(F70:F101)</f>
        <v>0</v>
      </c>
      <c r="G69" s="136">
        <f>SUM(G70:G101)</f>
        <v>0</v>
      </c>
      <c r="H69" s="136">
        <f>SUM(H70:H101)</f>
        <v>0</v>
      </c>
      <c r="I69" s="136">
        <f>SUM(I70:I101)</f>
        <v>0</v>
      </c>
      <c r="J69" s="136">
        <f>SUM(J70:J101)</f>
        <v>5</v>
      </c>
      <c r="K69" s="136">
        <f>SUM(K70:K101)</f>
        <v>4</v>
      </c>
      <c r="L69" s="136">
        <f>SUM(L70:L101)</f>
        <v>0</v>
      </c>
      <c r="M69" s="136">
        <f>SUM(M70:M101)</f>
        <v>0</v>
      </c>
      <c r="N69" s="136">
        <f>SUM(N70:N101)</f>
        <v>5</v>
      </c>
      <c r="O69" s="136">
        <f>SUM(O70:O101)</f>
        <v>0</v>
      </c>
      <c r="P69" s="136">
        <f>SUM(P70:P101)</f>
        <v>382926</v>
      </c>
      <c r="Q69" s="136">
        <f>SUM(Q70:Q101)</f>
        <v>382926</v>
      </c>
      <c r="R69" s="125"/>
    </row>
    <row r="70" spans="1:18" ht="15.75" customHeight="1" hidden="1">
      <c r="A70" s="99">
        <v>65</v>
      </c>
      <c r="B70" s="99" t="s">
        <v>813</v>
      </c>
      <c r="C70" s="99" t="s">
        <v>812</v>
      </c>
      <c r="D70" s="136"/>
      <c r="E70" s="136"/>
      <c r="F70" s="136"/>
      <c r="G70" s="136"/>
      <c r="H70" s="136"/>
      <c r="I70" s="136"/>
      <c r="J70" s="136"/>
      <c r="K70" s="136"/>
      <c r="L70" s="136"/>
      <c r="M70" s="136"/>
      <c r="N70" s="136"/>
      <c r="O70" s="136"/>
      <c r="P70" s="136"/>
      <c r="Q70" s="136"/>
      <c r="R70" s="125"/>
    </row>
    <row r="71" spans="1:18" ht="15.75" customHeight="1" hidden="1">
      <c r="A71" s="99">
        <v>66</v>
      </c>
      <c r="B71" s="99" t="s">
        <v>815</v>
      </c>
      <c r="C71" s="99" t="s">
        <v>814</v>
      </c>
      <c r="D71" s="136"/>
      <c r="E71" s="136"/>
      <c r="F71" s="136"/>
      <c r="G71" s="136"/>
      <c r="H71" s="136"/>
      <c r="I71" s="136"/>
      <c r="J71" s="136"/>
      <c r="K71" s="136"/>
      <c r="L71" s="136"/>
      <c r="M71" s="136"/>
      <c r="N71" s="136"/>
      <c r="O71" s="136"/>
      <c r="P71" s="136"/>
      <c r="Q71" s="136"/>
      <c r="R71" s="125"/>
    </row>
    <row r="72" spans="1:18" ht="15.75" customHeight="1" hidden="1">
      <c r="A72" s="99">
        <v>67</v>
      </c>
      <c r="B72" s="99" t="s">
        <v>817</v>
      </c>
      <c r="C72" s="99" t="s">
        <v>816</v>
      </c>
      <c r="D72" s="136"/>
      <c r="E72" s="136"/>
      <c r="F72" s="136"/>
      <c r="G72" s="136"/>
      <c r="H72" s="136"/>
      <c r="I72" s="136"/>
      <c r="J72" s="136"/>
      <c r="K72" s="136"/>
      <c r="L72" s="136"/>
      <c r="M72" s="136"/>
      <c r="N72" s="136"/>
      <c r="O72" s="136"/>
      <c r="P72" s="136"/>
      <c r="Q72" s="136"/>
      <c r="R72" s="125"/>
    </row>
    <row r="73" spans="1:18" ht="15.75" customHeight="1" hidden="1">
      <c r="A73" s="99">
        <v>68</v>
      </c>
      <c r="B73" s="99" t="s">
        <v>819</v>
      </c>
      <c r="C73" s="99" t="s">
        <v>818</v>
      </c>
      <c r="D73" s="136"/>
      <c r="E73" s="136"/>
      <c r="F73" s="136"/>
      <c r="G73" s="136"/>
      <c r="H73" s="136"/>
      <c r="I73" s="136"/>
      <c r="J73" s="136"/>
      <c r="K73" s="136"/>
      <c r="L73" s="136"/>
      <c r="M73" s="136"/>
      <c r="N73" s="136"/>
      <c r="O73" s="136"/>
      <c r="P73" s="136"/>
      <c r="Q73" s="136"/>
      <c r="R73" s="125"/>
    </row>
    <row r="74" spans="1:18" ht="15.75" customHeight="1" hidden="1">
      <c r="A74" s="99">
        <v>69</v>
      </c>
      <c r="B74" s="99" t="s">
        <v>364</v>
      </c>
      <c r="C74" s="99" t="s">
        <v>365</v>
      </c>
      <c r="D74" s="136"/>
      <c r="E74" s="136"/>
      <c r="F74" s="136"/>
      <c r="G74" s="136"/>
      <c r="H74" s="136"/>
      <c r="I74" s="136"/>
      <c r="J74" s="136"/>
      <c r="K74" s="136"/>
      <c r="L74" s="136"/>
      <c r="M74" s="136"/>
      <c r="N74" s="136"/>
      <c r="O74" s="136"/>
      <c r="P74" s="136"/>
      <c r="Q74" s="136"/>
      <c r="R74" s="125"/>
    </row>
    <row r="75" spans="1:18" ht="15.75" customHeight="1" hidden="1">
      <c r="A75" s="99">
        <v>70</v>
      </c>
      <c r="B75" s="99" t="s">
        <v>821</v>
      </c>
      <c r="C75" s="99" t="s">
        <v>820</v>
      </c>
      <c r="D75" s="136"/>
      <c r="E75" s="136"/>
      <c r="F75" s="136"/>
      <c r="G75" s="136"/>
      <c r="H75" s="136"/>
      <c r="I75" s="136"/>
      <c r="J75" s="136"/>
      <c r="K75" s="136"/>
      <c r="L75" s="136"/>
      <c r="M75" s="136"/>
      <c r="N75" s="136"/>
      <c r="O75" s="136"/>
      <c r="P75" s="136"/>
      <c r="Q75" s="136"/>
      <c r="R75" s="125"/>
    </row>
    <row r="76" spans="1:18" ht="15.75" customHeight="1" hidden="1">
      <c r="A76" s="99">
        <v>71</v>
      </c>
      <c r="B76" s="99" t="s">
        <v>823</v>
      </c>
      <c r="C76" s="99" t="s">
        <v>822</v>
      </c>
      <c r="D76" s="136"/>
      <c r="E76" s="136"/>
      <c r="F76" s="136"/>
      <c r="G76" s="136"/>
      <c r="H76" s="136"/>
      <c r="I76" s="136"/>
      <c r="J76" s="136"/>
      <c r="K76" s="136"/>
      <c r="L76" s="136"/>
      <c r="M76" s="136"/>
      <c r="N76" s="136"/>
      <c r="O76" s="136"/>
      <c r="P76" s="136"/>
      <c r="Q76" s="136"/>
      <c r="R76" s="125"/>
    </row>
    <row r="77" spans="1:18" ht="15.75" customHeight="1" hidden="1">
      <c r="A77" s="99">
        <v>72</v>
      </c>
      <c r="B77" s="99" t="s">
        <v>825</v>
      </c>
      <c r="C77" s="99" t="s">
        <v>824</v>
      </c>
      <c r="D77" s="136"/>
      <c r="E77" s="136"/>
      <c r="F77" s="136"/>
      <c r="G77" s="136"/>
      <c r="H77" s="136"/>
      <c r="I77" s="136"/>
      <c r="J77" s="136"/>
      <c r="K77" s="136"/>
      <c r="L77" s="136"/>
      <c r="M77" s="136"/>
      <c r="N77" s="136"/>
      <c r="O77" s="136"/>
      <c r="P77" s="136"/>
      <c r="Q77" s="136"/>
      <c r="R77" s="125"/>
    </row>
    <row r="78" spans="1:18" ht="15.75" customHeight="1" hidden="1">
      <c r="A78" s="99">
        <v>73</v>
      </c>
      <c r="B78" s="99" t="s">
        <v>827</v>
      </c>
      <c r="C78" s="99" t="s">
        <v>826</v>
      </c>
      <c r="D78" s="136"/>
      <c r="E78" s="136"/>
      <c r="F78" s="136"/>
      <c r="G78" s="136"/>
      <c r="H78" s="136"/>
      <c r="I78" s="136"/>
      <c r="J78" s="136"/>
      <c r="K78" s="136"/>
      <c r="L78" s="136"/>
      <c r="M78" s="136"/>
      <c r="N78" s="136"/>
      <c r="O78" s="136"/>
      <c r="P78" s="136"/>
      <c r="Q78" s="136"/>
      <c r="R78" s="125"/>
    </row>
    <row r="79" spans="1:18" ht="15.75" customHeight="1">
      <c r="A79" s="99">
        <v>74</v>
      </c>
      <c r="B79" s="99" t="s">
        <v>829</v>
      </c>
      <c r="C79" s="99" t="s">
        <v>828</v>
      </c>
      <c r="D79" s="136">
        <v>3</v>
      </c>
      <c r="E79" s="136">
        <v>2</v>
      </c>
      <c r="F79" s="136"/>
      <c r="G79" s="136"/>
      <c r="H79" s="136"/>
      <c r="I79" s="136"/>
      <c r="J79" s="136">
        <v>3</v>
      </c>
      <c r="K79" s="136">
        <v>2</v>
      </c>
      <c r="L79" s="136"/>
      <c r="M79" s="136"/>
      <c r="N79" s="136">
        <v>3</v>
      </c>
      <c r="O79" s="136"/>
      <c r="P79" s="136"/>
      <c r="Q79" s="136"/>
      <c r="R79" s="125"/>
    </row>
    <row r="80" spans="1:18" ht="15.75" customHeight="1" hidden="1">
      <c r="A80" s="99">
        <v>75</v>
      </c>
      <c r="B80" s="99" t="s">
        <v>831</v>
      </c>
      <c r="C80" s="99" t="s">
        <v>830</v>
      </c>
      <c r="D80" s="136"/>
      <c r="E80" s="136"/>
      <c r="F80" s="136"/>
      <c r="G80" s="136"/>
      <c r="H80" s="136"/>
      <c r="I80" s="136"/>
      <c r="J80" s="136"/>
      <c r="K80" s="136"/>
      <c r="L80" s="136"/>
      <c r="M80" s="136"/>
      <c r="N80" s="136"/>
      <c r="O80" s="136"/>
      <c r="P80" s="136"/>
      <c r="Q80" s="136"/>
      <c r="R80" s="125"/>
    </row>
    <row r="81" spans="1:18" ht="15.75" customHeight="1">
      <c r="A81" s="99">
        <v>76</v>
      </c>
      <c r="B81" s="99" t="s">
        <v>833</v>
      </c>
      <c r="C81" s="99" t="s">
        <v>832</v>
      </c>
      <c r="D81" s="136">
        <v>2</v>
      </c>
      <c r="E81" s="136">
        <v>2</v>
      </c>
      <c r="F81" s="136"/>
      <c r="G81" s="136"/>
      <c r="H81" s="136"/>
      <c r="I81" s="136"/>
      <c r="J81" s="136">
        <v>2</v>
      </c>
      <c r="K81" s="136">
        <v>2</v>
      </c>
      <c r="L81" s="136"/>
      <c r="M81" s="136"/>
      <c r="N81" s="136">
        <v>2</v>
      </c>
      <c r="O81" s="136"/>
      <c r="P81" s="136">
        <v>382926</v>
      </c>
      <c r="Q81" s="136">
        <v>382926</v>
      </c>
      <c r="R81" s="125"/>
    </row>
    <row r="82" spans="1:18" ht="15.75" customHeight="1" hidden="1">
      <c r="A82" s="99">
        <v>77</v>
      </c>
      <c r="B82" s="99" t="s">
        <v>835</v>
      </c>
      <c r="C82" s="99" t="s">
        <v>834</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836</v>
      </c>
      <c r="D83" s="136"/>
      <c r="E83" s="136"/>
      <c r="F83" s="136"/>
      <c r="G83" s="136"/>
      <c r="H83" s="136"/>
      <c r="I83" s="136"/>
      <c r="J83" s="136"/>
      <c r="K83" s="136"/>
      <c r="L83" s="136"/>
      <c r="M83" s="136"/>
      <c r="N83" s="136"/>
      <c r="O83" s="136"/>
      <c r="P83" s="136"/>
      <c r="Q83" s="136"/>
      <c r="R83" s="125"/>
    </row>
    <row r="84" spans="1:18" ht="15.75" customHeight="1" hidden="1">
      <c r="A84" s="99">
        <v>79</v>
      </c>
      <c r="B84" s="99" t="s">
        <v>838</v>
      </c>
      <c r="C84" s="99" t="s">
        <v>837</v>
      </c>
      <c r="D84" s="136"/>
      <c r="E84" s="136"/>
      <c r="F84" s="136"/>
      <c r="G84" s="136"/>
      <c r="H84" s="136"/>
      <c r="I84" s="136"/>
      <c r="J84" s="136"/>
      <c r="K84" s="136"/>
      <c r="L84" s="136"/>
      <c r="M84" s="136"/>
      <c r="N84" s="136"/>
      <c r="O84" s="136"/>
      <c r="P84" s="136"/>
      <c r="Q84" s="136"/>
      <c r="R84" s="125"/>
    </row>
    <row r="85" spans="1:18" ht="15.75" customHeight="1" hidden="1">
      <c r="A85" s="99">
        <v>80</v>
      </c>
      <c r="B85" s="99" t="s">
        <v>840</v>
      </c>
      <c r="C85" s="99" t="s">
        <v>839</v>
      </c>
      <c r="D85" s="136"/>
      <c r="E85" s="136"/>
      <c r="F85" s="136"/>
      <c r="G85" s="136"/>
      <c r="H85" s="136"/>
      <c r="I85" s="136"/>
      <c r="J85" s="136"/>
      <c r="K85" s="136"/>
      <c r="L85" s="136"/>
      <c r="M85" s="136"/>
      <c r="N85" s="136"/>
      <c r="O85" s="136"/>
      <c r="P85" s="136"/>
      <c r="Q85" s="136"/>
      <c r="R85" s="125"/>
    </row>
    <row r="86" spans="1:18" ht="15.75" customHeight="1" hidden="1">
      <c r="A86" s="99">
        <v>81</v>
      </c>
      <c r="B86" s="99" t="s">
        <v>842</v>
      </c>
      <c r="C86" s="99" t="s">
        <v>841</v>
      </c>
      <c r="D86" s="136"/>
      <c r="E86" s="136"/>
      <c r="F86" s="136"/>
      <c r="G86" s="136"/>
      <c r="H86" s="136"/>
      <c r="I86" s="136"/>
      <c r="J86" s="136"/>
      <c r="K86" s="136"/>
      <c r="L86" s="136"/>
      <c r="M86" s="136"/>
      <c r="N86" s="136"/>
      <c r="O86" s="136"/>
      <c r="P86" s="136"/>
      <c r="Q86" s="136"/>
      <c r="R86" s="125"/>
    </row>
    <row r="87" spans="1:18" ht="15.75" customHeight="1" hidden="1">
      <c r="A87" s="99">
        <v>82</v>
      </c>
      <c r="B87" s="99" t="s">
        <v>844</v>
      </c>
      <c r="C87" s="99" t="s">
        <v>843</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845</v>
      </c>
      <c r="D88" s="136"/>
      <c r="E88" s="136"/>
      <c r="F88" s="136"/>
      <c r="G88" s="136"/>
      <c r="H88" s="136"/>
      <c r="I88" s="136"/>
      <c r="J88" s="136"/>
      <c r="K88" s="136"/>
      <c r="L88" s="136"/>
      <c r="M88" s="136"/>
      <c r="N88" s="136"/>
      <c r="O88" s="136"/>
      <c r="P88" s="136"/>
      <c r="Q88" s="136"/>
      <c r="R88" s="125"/>
    </row>
    <row r="89" spans="1:18" ht="15.75" customHeight="1" hidden="1">
      <c r="A89" s="99">
        <v>84</v>
      </c>
      <c r="B89" s="99" t="s">
        <v>847</v>
      </c>
      <c r="C89" s="99" t="s">
        <v>846</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848</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849</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850</v>
      </c>
      <c r="D92" s="136"/>
      <c r="E92" s="136"/>
      <c r="F92" s="136"/>
      <c r="G92" s="136"/>
      <c r="H92" s="136"/>
      <c r="I92" s="136"/>
      <c r="J92" s="136"/>
      <c r="K92" s="136"/>
      <c r="L92" s="136"/>
      <c r="M92" s="136"/>
      <c r="N92" s="136"/>
      <c r="O92" s="136"/>
      <c r="P92" s="136"/>
      <c r="Q92" s="136"/>
      <c r="R92" s="125"/>
    </row>
    <row r="93" spans="1:18" ht="15.75" customHeight="1" hidden="1">
      <c r="A93" s="99">
        <v>88</v>
      </c>
      <c r="B93" s="99" t="s">
        <v>852</v>
      </c>
      <c r="C93" s="99" t="s">
        <v>851</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853</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854</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855</v>
      </c>
      <c r="D96" s="136"/>
      <c r="E96" s="136"/>
      <c r="F96" s="136"/>
      <c r="G96" s="136"/>
      <c r="H96" s="136"/>
      <c r="I96" s="136"/>
      <c r="J96" s="136"/>
      <c r="K96" s="136"/>
      <c r="L96" s="136"/>
      <c r="M96" s="136"/>
      <c r="N96" s="136"/>
      <c r="O96" s="136"/>
      <c r="P96" s="136"/>
      <c r="Q96" s="136"/>
      <c r="R96" s="125"/>
    </row>
    <row r="97" spans="1:18" ht="15.75" customHeight="1" hidden="1">
      <c r="A97" s="99">
        <v>92</v>
      </c>
      <c r="B97" s="99" t="s">
        <v>857</v>
      </c>
      <c r="C97" s="99" t="s">
        <v>856</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858</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859</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860</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861</v>
      </c>
      <c r="D101" s="136"/>
      <c r="E101" s="136"/>
      <c r="F101" s="136"/>
      <c r="G101" s="136"/>
      <c r="H101" s="136"/>
      <c r="I101" s="136"/>
      <c r="J101" s="136"/>
      <c r="K101" s="136"/>
      <c r="L101" s="136"/>
      <c r="M101" s="136"/>
      <c r="N101" s="136"/>
      <c r="O101" s="136"/>
      <c r="P101" s="136"/>
      <c r="Q101" s="136"/>
      <c r="R101" s="125"/>
    </row>
    <row r="102" spans="1:18" ht="15.75" customHeight="1">
      <c r="A102" s="99">
        <v>97</v>
      </c>
      <c r="B102" s="100" t="s">
        <v>862</v>
      </c>
      <c r="C102" s="100" t="s">
        <v>419</v>
      </c>
      <c r="D102" s="136">
        <f>SUM(D103:D118)</f>
        <v>66</v>
      </c>
      <c r="E102" s="136">
        <f>SUM(E103:E118)</f>
        <v>40</v>
      </c>
      <c r="F102" s="136">
        <f>SUM(F103:F118)</f>
        <v>0</v>
      </c>
      <c r="G102" s="136">
        <f>SUM(G103:G118)</f>
        <v>0</v>
      </c>
      <c r="H102" s="136">
        <f>SUM(H103:H118)</f>
        <v>1</v>
      </c>
      <c r="I102" s="136">
        <f>SUM(I103:I118)</f>
        <v>1</v>
      </c>
      <c r="J102" s="136">
        <f>SUM(J103:J118)</f>
        <v>65</v>
      </c>
      <c r="K102" s="136">
        <f>SUM(K103:K118)</f>
        <v>39</v>
      </c>
      <c r="L102" s="136">
        <f>SUM(L103:L118)</f>
        <v>0</v>
      </c>
      <c r="M102" s="136">
        <f>SUM(M103:M118)</f>
        <v>1</v>
      </c>
      <c r="N102" s="136">
        <f>SUM(N103:N118)</f>
        <v>65</v>
      </c>
      <c r="O102" s="136">
        <f>SUM(O103:O118)</f>
        <v>6</v>
      </c>
      <c r="P102" s="136">
        <f>SUM(P103:P118)</f>
        <v>1294734</v>
      </c>
      <c r="Q102" s="136">
        <f>SUM(Q103:Q118)</f>
        <v>860570</v>
      </c>
      <c r="R102" s="125"/>
    </row>
    <row r="103" spans="1:18" ht="15.75" customHeight="1">
      <c r="A103" s="99">
        <v>98</v>
      </c>
      <c r="B103" s="99" t="s">
        <v>864</v>
      </c>
      <c r="C103" s="99" t="s">
        <v>863</v>
      </c>
      <c r="D103" s="136">
        <v>51</v>
      </c>
      <c r="E103" s="136">
        <v>28</v>
      </c>
      <c r="F103" s="136"/>
      <c r="G103" s="136"/>
      <c r="H103" s="136"/>
      <c r="I103" s="136"/>
      <c r="J103" s="136">
        <v>51</v>
      </c>
      <c r="K103" s="136">
        <v>28</v>
      </c>
      <c r="L103" s="136"/>
      <c r="M103" s="136"/>
      <c r="N103" s="136">
        <v>51</v>
      </c>
      <c r="O103" s="136">
        <v>4</v>
      </c>
      <c r="P103" s="136">
        <v>856629</v>
      </c>
      <c r="Q103" s="136">
        <v>785234</v>
      </c>
      <c r="R103" s="125"/>
    </row>
    <row r="104" spans="1:18" ht="15.75" customHeight="1">
      <c r="A104" s="99">
        <v>99</v>
      </c>
      <c r="B104" s="99" t="s">
        <v>866</v>
      </c>
      <c r="C104" s="99" t="s">
        <v>865</v>
      </c>
      <c r="D104" s="136">
        <v>1</v>
      </c>
      <c r="E104" s="136">
        <v>1</v>
      </c>
      <c r="F104" s="136"/>
      <c r="G104" s="136"/>
      <c r="H104" s="136"/>
      <c r="I104" s="136"/>
      <c r="J104" s="136">
        <v>1</v>
      </c>
      <c r="K104" s="136">
        <v>1</v>
      </c>
      <c r="L104" s="136"/>
      <c r="M104" s="136"/>
      <c r="N104" s="136">
        <v>1</v>
      </c>
      <c r="O104" s="136"/>
      <c r="P104" s="136">
        <v>151</v>
      </c>
      <c r="Q104" s="136">
        <v>151</v>
      </c>
      <c r="R104" s="125"/>
    </row>
    <row r="105" spans="1:18" ht="15.75" customHeight="1">
      <c r="A105" s="99">
        <v>100</v>
      </c>
      <c r="B105" s="99" t="s">
        <v>868</v>
      </c>
      <c r="C105" s="99" t="s">
        <v>867</v>
      </c>
      <c r="D105" s="136">
        <v>1</v>
      </c>
      <c r="E105" s="136"/>
      <c r="F105" s="136"/>
      <c r="G105" s="136"/>
      <c r="H105" s="136"/>
      <c r="I105" s="136"/>
      <c r="J105" s="136">
        <v>1</v>
      </c>
      <c r="K105" s="136"/>
      <c r="L105" s="136"/>
      <c r="M105" s="136">
        <v>1</v>
      </c>
      <c r="N105" s="136"/>
      <c r="O105" s="136"/>
      <c r="P105" s="136"/>
      <c r="Q105" s="136"/>
      <c r="R105" s="125"/>
    </row>
    <row r="106" spans="1:18" ht="15.75" customHeight="1" hidden="1">
      <c r="A106" s="99">
        <v>101</v>
      </c>
      <c r="B106" s="99" t="s">
        <v>870</v>
      </c>
      <c r="C106" s="99" t="s">
        <v>869</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872</v>
      </c>
      <c r="C107" s="99" t="s">
        <v>871</v>
      </c>
      <c r="D107" s="136"/>
      <c r="E107" s="136"/>
      <c r="F107" s="136"/>
      <c r="G107" s="136"/>
      <c r="H107" s="136"/>
      <c r="I107" s="136"/>
      <c r="J107" s="136"/>
      <c r="K107" s="136"/>
      <c r="L107" s="136"/>
      <c r="M107" s="136"/>
      <c r="N107" s="136"/>
      <c r="O107" s="136"/>
      <c r="P107" s="136"/>
      <c r="Q107" s="136"/>
      <c r="R107" s="125"/>
    </row>
    <row r="108" spans="1:18" ht="15.75" customHeight="1">
      <c r="A108" s="99">
        <v>103</v>
      </c>
      <c r="B108" s="99" t="s">
        <v>874</v>
      </c>
      <c r="C108" s="99" t="s">
        <v>873</v>
      </c>
      <c r="D108" s="136">
        <v>13</v>
      </c>
      <c r="E108" s="136">
        <v>11</v>
      </c>
      <c r="F108" s="136"/>
      <c r="G108" s="136"/>
      <c r="H108" s="136">
        <v>1</v>
      </c>
      <c r="I108" s="136">
        <v>1</v>
      </c>
      <c r="J108" s="136">
        <v>12</v>
      </c>
      <c r="K108" s="136">
        <v>10</v>
      </c>
      <c r="L108" s="136"/>
      <c r="M108" s="136"/>
      <c r="N108" s="136">
        <v>13</v>
      </c>
      <c r="O108" s="136"/>
      <c r="P108" s="136">
        <v>75185</v>
      </c>
      <c r="Q108" s="136">
        <v>75185</v>
      </c>
      <c r="R108" s="125"/>
    </row>
    <row r="109" spans="1:18" ht="15.75" customHeight="1">
      <c r="A109" s="99">
        <v>104</v>
      </c>
      <c r="B109" s="99" t="s">
        <v>876</v>
      </c>
      <c r="C109" s="99" t="s">
        <v>875</v>
      </c>
      <c r="D109" s="136"/>
      <c r="E109" s="136"/>
      <c r="F109" s="136"/>
      <c r="G109" s="136"/>
      <c r="H109" s="136"/>
      <c r="I109" s="136"/>
      <c r="J109" s="136"/>
      <c r="K109" s="136"/>
      <c r="L109" s="136"/>
      <c r="M109" s="136"/>
      <c r="N109" s="136"/>
      <c r="O109" s="136">
        <v>1</v>
      </c>
      <c r="P109" s="136"/>
      <c r="Q109" s="136"/>
      <c r="R109" s="125"/>
    </row>
    <row r="110" spans="1:18" ht="15.75" customHeight="1" hidden="1">
      <c r="A110" s="99">
        <v>105</v>
      </c>
      <c r="B110" s="99" t="s">
        <v>878</v>
      </c>
      <c r="C110" s="99" t="s">
        <v>877</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880</v>
      </c>
      <c r="C111" s="99" t="s">
        <v>879</v>
      </c>
      <c r="D111" s="136"/>
      <c r="E111" s="136"/>
      <c r="F111" s="136"/>
      <c r="G111" s="136"/>
      <c r="H111" s="136"/>
      <c r="I111" s="136"/>
      <c r="J111" s="136"/>
      <c r="K111" s="136"/>
      <c r="L111" s="136"/>
      <c r="M111" s="136"/>
      <c r="N111" s="136"/>
      <c r="O111" s="136"/>
      <c r="P111" s="136"/>
      <c r="Q111" s="136"/>
      <c r="R111" s="125"/>
    </row>
    <row r="112" spans="1:18" ht="15.75" customHeight="1">
      <c r="A112" s="99">
        <v>107</v>
      </c>
      <c r="B112" s="99" t="s">
        <v>882</v>
      </c>
      <c r="C112" s="99" t="s">
        <v>881</v>
      </c>
      <c r="D112" s="136"/>
      <c r="E112" s="136"/>
      <c r="F112" s="136"/>
      <c r="G112" s="136"/>
      <c r="H112" s="136"/>
      <c r="I112" s="136"/>
      <c r="J112" s="136"/>
      <c r="K112" s="136"/>
      <c r="L112" s="136"/>
      <c r="M112" s="136"/>
      <c r="N112" s="136"/>
      <c r="O112" s="136">
        <v>1</v>
      </c>
      <c r="P112" s="136">
        <v>362769</v>
      </c>
      <c r="Q112" s="136"/>
      <c r="R112" s="125"/>
    </row>
    <row r="113" spans="1:18" ht="15.75" customHeight="1" hidden="1">
      <c r="A113" s="99">
        <v>108</v>
      </c>
      <c r="B113" s="99" t="s">
        <v>884</v>
      </c>
      <c r="C113" s="99" t="s">
        <v>883</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885</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887</v>
      </c>
      <c r="C115" s="99" t="s">
        <v>886</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888</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890</v>
      </c>
      <c r="C117" s="99" t="s">
        <v>889</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892</v>
      </c>
      <c r="C118" s="99" t="s">
        <v>891</v>
      </c>
      <c r="D118" s="136"/>
      <c r="E118" s="136"/>
      <c r="F118" s="136"/>
      <c r="G118" s="136"/>
      <c r="H118" s="136"/>
      <c r="I118" s="136"/>
      <c r="J118" s="136"/>
      <c r="K118" s="136"/>
      <c r="L118" s="136"/>
      <c r="M118" s="136"/>
      <c r="N118" s="136"/>
      <c r="O118" s="136"/>
      <c r="P118" s="136"/>
      <c r="Q118" s="136"/>
      <c r="R118" s="125"/>
    </row>
    <row r="119" spans="1:18" ht="15.75" customHeight="1">
      <c r="A119" s="99">
        <v>114</v>
      </c>
      <c r="B119" s="100" t="s">
        <v>893</v>
      </c>
      <c r="C119" s="100" t="s">
        <v>420</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895</v>
      </c>
      <c r="C120" s="99" t="s">
        <v>894</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896</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898</v>
      </c>
      <c r="C122" s="99" t="s">
        <v>897</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343</v>
      </c>
      <c r="C123" s="99" t="s">
        <v>347</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447</v>
      </c>
      <c r="C124" s="99" t="s">
        <v>448</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900</v>
      </c>
      <c r="C125" s="99" t="s">
        <v>899</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902</v>
      </c>
      <c r="C126" s="99" t="s">
        <v>901</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904</v>
      </c>
      <c r="C127" s="99" t="s">
        <v>903</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906</v>
      </c>
      <c r="C128" s="99" t="s">
        <v>905</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908</v>
      </c>
      <c r="C129" s="99" t="s">
        <v>907</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910</v>
      </c>
      <c r="C130" s="99" t="s">
        <v>909</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912</v>
      </c>
      <c r="C131" s="99" t="s">
        <v>911</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914</v>
      </c>
      <c r="C132" s="99" t="s">
        <v>913</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916</v>
      </c>
      <c r="C133" s="99" t="s">
        <v>915</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918</v>
      </c>
      <c r="C134" s="99" t="s">
        <v>917</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919</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920</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922</v>
      </c>
      <c r="C137" s="99" t="s">
        <v>921</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923</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925</v>
      </c>
      <c r="C139" s="99" t="s">
        <v>924</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927</v>
      </c>
      <c r="C140" s="99" t="s">
        <v>926</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929</v>
      </c>
      <c r="C141" s="99" t="s">
        <v>928</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931</v>
      </c>
      <c r="C142" s="99" t="s">
        <v>930</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932</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934</v>
      </c>
      <c r="C144" s="99" t="s">
        <v>933</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936</v>
      </c>
      <c r="C145" s="99" t="s">
        <v>935</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937</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938</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940</v>
      </c>
      <c r="C148" s="99" t="s">
        <v>939</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942</v>
      </c>
      <c r="C149" s="99" t="s">
        <v>941</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944</v>
      </c>
      <c r="C150" s="99" t="s">
        <v>943</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946</v>
      </c>
      <c r="C151" s="99" t="s">
        <v>945</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948</v>
      </c>
      <c r="C152" s="99" t="s">
        <v>947</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949</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951</v>
      </c>
      <c r="C154" s="99" t="s">
        <v>950</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952</v>
      </c>
      <c r="C155" s="99" t="s">
        <v>434</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437</v>
      </c>
      <c r="C156" s="99" t="s">
        <v>438</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954</v>
      </c>
      <c r="C157" s="99" t="s">
        <v>953</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956</v>
      </c>
      <c r="C158" s="99" t="s">
        <v>955</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958</v>
      </c>
      <c r="C159" s="99" t="s">
        <v>957</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959</v>
      </c>
      <c r="C160" s="99" t="s">
        <v>435</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961</v>
      </c>
      <c r="C161" s="99" t="s">
        <v>960</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962</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964</v>
      </c>
      <c r="C163" s="99" t="s">
        <v>963</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965</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966</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968</v>
      </c>
      <c r="C166" s="99" t="s">
        <v>967</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969</v>
      </c>
      <c r="C167" s="99" t="s">
        <v>436</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971</v>
      </c>
      <c r="C168" s="99" t="s">
        <v>970</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973</v>
      </c>
      <c r="C169" s="99" t="s">
        <v>972</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440</v>
      </c>
      <c r="C170" s="99" t="s">
        <v>439</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974</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975</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976</v>
      </c>
      <c r="D173" s="136"/>
      <c r="E173" s="136"/>
      <c r="F173" s="136"/>
      <c r="G173" s="136"/>
      <c r="H173" s="136"/>
      <c r="I173" s="136"/>
      <c r="J173" s="136"/>
      <c r="K173" s="136"/>
      <c r="L173" s="136"/>
      <c r="M173" s="136"/>
      <c r="N173" s="136"/>
      <c r="O173" s="136"/>
      <c r="P173" s="136"/>
      <c r="Q173" s="136"/>
      <c r="R173" s="125"/>
    </row>
    <row r="174" spans="1:18" ht="15.75" customHeight="1">
      <c r="A174" s="99">
        <v>169</v>
      </c>
      <c r="B174" s="100" t="s">
        <v>977</v>
      </c>
      <c r="C174" s="100" t="s">
        <v>421</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8</v>
      </c>
      <c r="P174" s="136">
        <f>SUM(P175:P196)</f>
        <v>488889</v>
      </c>
      <c r="Q174" s="136">
        <f>SUM(Q175:Q196)</f>
        <v>0</v>
      </c>
      <c r="R174" s="125"/>
    </row>
    <row r="175" spans="1:18" ht="15.75" customHeight="1" hidden="1">
      <c r="A175" s="99">
        <v>170</v>
      </c>
      <c r="B175" s="99">
        <v>236</v>
      </c>
      <c r="C175" s="99" t="s">
        <v>978</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979</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981</v>
      </c>
      <c r="C177" s="99" t="s">
        <v>980</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982</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984</v>
      </c>
      <c r="C179" s="99" t="s">
        <v>983</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986</v>
      </c>
      <c r="C180" s="99" t="s">
        <v>985</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987</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366</v>
      </c>
      <c r="C182" s="99" t="s">
        <v>367</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989</v>
      </c>
      <c r="C183" s="99" t="s">
        <v>988</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991</v>
      </c>
      <c r="C184" s="99" t="s">
        <v>990</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993</v>
      </c>
      <c r="C185" s="99" t="s">
        <v>992</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995</v>
      </c>
      <c r="C186" s="99" t="s">
        <v>994</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996</v>
      </c>
      <c r="D187" s="136"/>
      <c r="E187" s="136"/>
      <c r="F187" s="136"/>
      <c r="G187" s="136"/>
      <c r="H187" s="136"/>
      <c r="I187" s="136"/>
      <c r="J187" s="136"/>
      <c r="K187" s="136"/>
      <c r="L187" s="136"/>
      <c r="M187" s="136"/>
      <c r="N187" s="136"/>
      <c r="O187" s="136"/>
      <c r="P187" s="136"/>
      <c r="Q187" s="136"/>
      <c r="R187" s="125"/>
    </row>
    <row r="188" spans="1:18" ht="15.75" customHeight="1">
      <c r="A188" s="99">
        <v>183</v>
      </c>
      <c r="B188" s="99" t="s">
        <v>998</v>
      </c>
      <c r="C188" s="99" t="s">
        <v>997</v>
      </c>
      <c r="D188" s="136"/>
      <c r="E188" s="136"/>
      <c r="F188" s="136"/>
      <c r="G188" s="136"/>
      <c r="H188" s="136"/>
      <c r="I188" s="136"/>
      <c r="J188" s="136"/>
      <c r="K188" s="136"/>
      <c r="L188" s="136"/>
      <c r="M188" s="136"/>
      <c r="N188" s="136"/>
      <c r="O188" s="136">
        <v>2</v>
      </c>
      <c r="P188" s="136">
        <v>160490</v>
      </c>
      <c r="Q188" s="136"/>
      <c r="R188" s="125"/>
    </row>
    <row r="189" spans="1:18" ht="15.75" customHeight="1" hidden="1">
      <c r="A189" s="99">
        <v>184</v>
      </c>
      <c r="B189" s="99">
        <v>247</v>
      </c>
      <c r="C189" s="99" t="s">
        <v>999</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1001</v>
      </c>
      <c r="C190" s="99" t="s">
        <v>1000</v>
      </c>
      <c r="D190" s="136"/>
      <c r="E190" s="136"/>
      <c r="F190" s="136"/>
      <c r="G190" s="136"/>
      <c r="H190" s="136"/>
      <c r="I190" s="136"/>
      <c r="J190" s="136"/>
      <c r="K190" s="136"/>
      <c r="L190" s="136"/>
      <c r="M190" s="136"/>
      <c r="N190" s="136"/>
      <c r="O190" s="136"/>
      <c r="P190" s="136"/>
      <c r="Q190" s="136"/>
      <c r="R190" s="125"/>
    </row>
    <row r="191" spans="1:18" ht="15.75" customHeight="1">
      <c r="A191" s="99">
        <v>186</v>
      </c>
      <c r="B191" s="99" t="s">
        <v>1003</v>
      </c>
      <c r="C191" s="99" t="s">
        <v>1002</v>
      </c>
      <c r="D191" s="136"/>
      <c r="E191" s="136"/>
      <c r="F191" s="136"/>
      <c r="G191" s="136"/>
      <c r="H191" s="136"/>
      <c r="I191" s="136"/>
      <c r="J191" s="136"/>
      <c r="K191" s="136"/>
      <c r="L191" s="136"/>
      <c r="M191" s="136"/>
      <c r="N191" s="136"/>
      <c r="O191" s="136">
        <v>5</v>
      </c>
      <c r="P191" s="136">
        <v>322201</v>
      </c>
      <c r="Q191" s="136"/>
      <c r="R191" s="125"/>
    </row>
    <row r="192" spans="1:18" ht="15.75" customHeight="1" hidden="1">
      <c r="A192" s="99">
        <v>187</v>
      </c>
      <c r="B192" s="99">
        <v>250</v>
      </c>
      <c r="C192" s="99" t="s">
        <v>1004</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1006</v>
      </c>
      <c r="C193" s="99" t="s">
        <v>1005</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1007</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1008</v>
      </c>
      <c r="D195" s="136"/>
      <c r="E195" s="136"/>
      <c r="F195" s="136"/>
      <c r="G195" s="136"/>
      <c r="H195" s="136"/>
      <c r="I195" s="136"/>
      <c r="J195" s="136"/>
      <c r="K195" s="136"/>
      <c r="L195" s="136"/>
      <c r="M195" s="136"/>
      <c r="N195" s="136"/>
      <c r="O195" s="136"/>
      <c r="P195" s="136"/>
      <c r="Q195" s="136"/>
      <c r="R195" s="125"/>
    </row>
    <row r="196" spans="1:18" ht="15.75" customHeight="1">
      <c r="A196" s="99">
        <v>191</v>
      </c>
      <c r="B196" s="99">
        <v>254</v>
      </c>
      <c r="C196" s="99" t="s">
        <v>1009</v>
      </c>
      <c r="D196" s="136"/>
      <c r="E196" s="136"/>
      <c r="F196" s="136"/>
      <c r="G196" s="136"/>
      <c r="H196" s="136"/>
      <c r="I196" s="136"/>
      <c r="J196" s="136"/>
      <c r="K196" s="136"/>
      <c r="L196" s="136"/>
      <c r="M196" s="136"/>
      <c r="N196" s="136"/>
      <c r="O196" s="136">
        <v>1</v>
      </c>
      <c r="P196" s="136">
        <v>6198</v>
      </c>
      <c r="Q196" s="136"/>
      <c r="R196" s="125"/>
    </row>
    <row r="197" spans="1:18" ht="15.75" customHeight="1">
      <c r="A197" s="99">
        <v>192</v>
      </c>
      <c r="B197" s="100" t="s">
        <v>1010</v>
      </c>
      <c r="C197" s="100" t="s">
        <v>422</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1011</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399</v>
      </c>
      <c r="C199" s="99" t="s">
        <v>400</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401</v>
      </c>
      <c r="C200" s="99" t="s">
        <v>402</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403</v>
      </c>
      <c r="C201" s="99" t="s">
        <v>404</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1012</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1014</v>
      </c>
      <c r="C203" s="99" t="s">
        <v>1013</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1015</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1017</v>
      </c>
      <c r="C205" s="99" t="s">
        <v>1016</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1019</v>
      </c>
      <c r="C206" s="99" t="s">
        <v>1018</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1021</v>
      </c>
      <c r="C207" s="99" t="s">
        <v>1020</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1023</v>
      </c>
      <c r="C208" s="99" t="s">
        <v>1022</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1025</v>
      </c>
      <c r="C209" s="99" t="s">
        <v>1024</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460</v>
      </c>
      <c r="C210" s="99" t="s">
        <v>461</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1027</v>
      </c>
      <c r="C211" s="99" t="s">
        <v>1026</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1029</v>
      </c>
      <c r="C212" s="99" t="s">
        <v>1028</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1031</v>
      </c>
      <c r="C213" s="99" t="s">
        <v>1030</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1033</v>
      </c>
      <c r="C214" s="99" t="s">
        <v>1032</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1034</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1036</v>
      </c>
      <c r="C216" s="99" t="s">
        <v>1035</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1038</v>
      </c>
      <c r="C217" s="99" t="s">
        <v>1037</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1040</v>
      </c>
      <c r="C218" s="99" t="s">
        <v>1039</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1042</v>
      </c>
      <c r="C219" s="99" t="s">
        <v>1041</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1044</v>
      </c>
      <c r="C220" s="99" t="s">
        <v>1043</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1046</v>
      </c>
      <c r="C221" s="99" t="s">
        <v>1045</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1048</v>
      </c>
      <c r="C222" s="99" t="s">
        <v>1047</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1050</v>
      </c>
      <c r="C223" s="99" t="s">
        <v>1049</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1052</v>
      </c>
      <c r="C224" s="99" t="s">
        <v>1051</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1053</v>
      </c>
      <c r="C225" s="99" t="s">
        <v>412</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1055</v>
      </c>
      <c r="C226" s="99" t="s">
        <v>1054</v>
      </c>
      <c r="D226" s="136"/>
      <c r="E226" s="136"/>
      <c r="F226" s="136"/>
      <c r="G226" s="136"/>
      <c r="H226" s="136"/>
      <c r="I226" s="136"/>
      <c r="J226" s="136"/>
      <c r="K226" s="136"/>
      <c r="L226" s="136"/>
      <c r="M226" s="136"/>
      <c r="N226" s="136"/>
      <c r="O226" s="136"/>
      <c r="P226" s="136"/>
      <c r="Q226" s="136"/>
      <c r="R226" s="125"/>
    </row>
    <row r="227" spans="1:18" ht="15.75" customHeight="1">
      <c r="A227" s="99">
        <v>221</v>
      </c>
      <c r="B227" s="100" t="s">
        <v>1056</v>
      </c>
      <c r="C227" s="100" t="s">
        <v>423</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1058</v>
      </c>
      <c r="C228" s="99" t="s">
        <v>1057</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1059</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1061</v>
      </c>
      <c r="C230" s="99" t="s">
        <v>1060</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1062</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1063</v>
      </c>
      <c r="D232" s="136"/>
      <c r="E232" s="136"/>
      <c r="F232" s="136"/>
      <c r="G232" s="136"/>
      <c r="H232" s="136"/>
      <c r="I232" s="136"/>
      <c r="J232" s="136"/>
      <c r="K232" s="136"/>
      <c r="L232" s="136"/>
      <c r="M232" s="136"/>
      <c r="N232" s="136"/>
      <c r="O232" s="136"/>
      <c r="P232" s="136"/>
      <c r="Q232" s="136"/>
      <c r="R232" s="125"/>
    </row>
    <row r="233" spans="1:18" ht="15.75" customHeight="1">
      <c r="A233" s="99">
        <v>227</v>
      </c>
      <c r="B233" s="100" t="s">
        <v>1064</v>
      </c>
      <c r="C233" s="100" t="s">
        <v>424</v>
      </c>
      <c r="D233" s="136">
        <f>SUM(D234:D252)</f>
        <v>19</v>
      </c>
      <c r="E233" s="136">
        <f>SUM(E234:E252)</f>
        <v>8</v>
      </c>
      <c r="F233" s="136">
        <f>SUM(F234:F252)</f>
        <v>0</v>
      </c>
      <c r="G233" s="136">
        <f>SUM(G234:G252)</f>
        <v>0</v>
      </c>
      <c r="H233" s="136">
        <f>SUM(H234:H252)</f>
        <v>0</v>
      </c>
      <c r="I233" s="136">
        <f>SUM(I234:I252)</f>
        <v>0</v>
      </c>
      <c r="J233" s="136">
        <f>SUM(J234:J252)</f>
        <v>19</v>
      </c>
      <c r="K233" s="136">
        <f>SUM(K234:K252)</f>
        <v>8</v>
      </c>
      <c r="L233" s="136">
        <f>SUM(L234:L252)</f>
        <v>3</v>
      </c>
      <c r="M233" s="136">
        <f>SUM(M234:M252)</f>
        <v>6</v>
      </c>
      <c r="N233" s="136">
        <f>SUM(N234:N252)</f>
        <v>10</v>
      </c>
      <c r="O233" s="136">
        <f>SUM(O234:O252)</f>
        <v>0</v>
      </c>
      <c r="P233" s="136">
        <f>SUM(P234:P252)</f>
        <v>76058</v>
      </c>
      <c r="Q233" s="136">
        <f>SUM(Q234:Q252)</f>
        <v>76058</v>
      </c>
      <c r="R233" s="125"/>
    </row>
    <row r="234" spans="1:18" ht="15.75" customHeight="1" hidden="1">
      <c r="A234" s="99">
        <v>228</v>
      </c>
      <c r="B234" s="99" t="s">
        <v>1066</v>
      </c>
      <c r="C234" s="99" t="s">
        <v>1065</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1068</v>
      </c>
      <c r="C235" s="99" t="s">
        <v>1067</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1070</v>
      </c>
      <c r="C236" s="99" t="s">
        <v>1069</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1072</v>
      </c>
      <c r="C237" s="99" t="s">
        <v>1071</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1074</v>
      </c>
      <c r="C238" s="99" t="s">
        <v>1073</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1076</v>
      </c>
      <c r="C239" s="99" t="s">
        <v>1075</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1078</v>
      </c>
      <c r="C240" s="99" t="s">
        <v>1077</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1080</v>
      </c>
      <c r="C241" s="99" t="s">
        <v>1079</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1082</v>
      </c>
      <c r="C242" s="99" t="s">
        <v>1081</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1083</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1085</v>
      </c>
      <c r="C244" s="99" t="s">
        <v>1084</v>
      </c>
      <c r="D244" s="136"/>
      <c r="E244" s="136"/>
      <c r="F244" s="136"/>
      <c r="G244" s="136"/>
      <c r="H244" s="136"/>
      <c r="I244" s="136"/>
      <c r="J244" s="136"/>
      <c r="K244" s="136"/>
      <c r="L244" s="136"/>
      <c r="M244" s="136"/>
      <c r="N244" s="136"/>
      <c r="O244" s="136"/>
      <c r="P244" s="136"/>
      <c r="Q244" s="136"/>
      <c r="R244" s="125"/>
    </row>
    <row r="245" spans="1:18" ht="15.75" customHeight="1">
      <c r="A245" s="99">
        <v>239</v>
      </c>
      <c r="B245" s="99" t="s">
        <v>1087</v>
      </c>
      <c r="C245" s="99" t="s">
        <v>1086</v>
      </c>
      <c r="D245" s="136">
        <v>12</v>
      </c>
      <c r="E245" s="136">
        <v>5</v>
      </c>
      <c r="F245" s="136"/>
      <c r="G245" s="136"/>
      <c r="H245" s="136"/>
      <c r="I245" s="136"/>
      <c r="J245" s="136">
        <v>12</v>
      </c>
      <c r="K245" s="136">
        <v>5</v>
      </c>
      <c r="L245" s="136">
        <v>3</v>
      </c>
      <c r="M245" s="136">
        <v>6</v>
      </c>
      <c r="N245" s="136">
        <v>3</v>
      </c>
      <c r="O245" s="136"/>
      <c r="P245" s="136"/>
      <c r="Q245" s="136"/>
      <c r="R245" s="125"/>
    </row>
    <row r="246" spans="1:18" ht="15.75" customHeight="1" hidden="1">
      <c r="A246" s="99">
        <v>240</v>
      </c>
      <c r="B246" s="99" t="s">
        <v>368</v>
      </c>
      <c r="C246" s="99" t="s">
        <v>369</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1088</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1090</v>
      </c>
      <c r="C248" s="99" t="s">
        <v>1089</v>
      </c>
      <c r="D248" s="136"/>
      <c r="E248" s="136"/>
      <c r="F248" s="136"/>
      <c r="G248" s="136"/>
      <c r="H248" s="136"/>
      <c r="I248" s="136"/>
      <c r="J248" s="136"/>
      <c r="K248" s="136"/>
      <c r="L248" s="136"/>
      <c r="M248" s="136"/>
      <c r="N248" s="136"/>
      <c r="O248" s="136"/>
      <c r="P248" s="136"/>
      <c r="Q248" s="136"/>
      <c r="R248" s="125"/>
    </row>
    <row r="249" spans="1:18" ht="15.75" customHeight="1">
      <c r="A249" s="99">
        <v>243</v>
      </c>
      <c r="B249" s="99" t="s">
        <v>1092</v>
      </c>
      <c r="C249" s="99" t="s">
        <v>1091</v>
      </c>
      <c r="D249" s="136">
        <v>7</v>
      </c>
      <c r="E249" s="136">
        <v>3</v>
      </c>
      <c r="F249" s="136"/>
      <c r="G249" s="136"/>
      <c r="H249" s="136"/>
      <c r="I249" s="136"/>
      <c r="J249" s="136">
        <v>7</v>
      </c>
      <c r="K249" s="136">
        <v>3</v>
      </c>
      <c r="L249" s="136"/>
      <c r="M249" s="136"/>
      <c r="N249" s="136">
        <v>7</v>
      </c>
      <c r="O249" s="136"/>
      <c r="P249" s="136">
        <v>76058</v>
      </c>
      <c r="Q249" s="136">
        <v>76058</v>
      </c>
      <c r="R249" s="125"/>
    </row>
    <row r="250" spans="1:18" ht="15.75" customHeight="1" hidden="1">
      <c r="A250" s="99">
        <v>244</v>
      </c>
      <c r="B250" s="99">
        <v>290</v>
      </c>
      <c r="C250" s="99" t="s">
        <v>1093</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1</v>
      </c>
      <c r="C251" s="99" t="s">
        <v>0</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2</v>
      </c>
      <c r="D252" s="136"/>
      <c r="E252" s="136"/>
      <c r="F252" s="136"/>
      <c r="G252" s="136"/>
      <c r="H252" s="136"/>
      <c r="I252" s="136"/>
      <c r="J252" s="136"/>
      <c r="K252" s="136"/>
      <c r="L252" s="136"/>
      <c r="M252" s="136"/>
      <c r="N252" s="136"/>
      <c r="O252" s="136"/>
      <c r="P252" s="136"/>
      <c r="Q252" s="136"/>
      <c r="R252" s="125"/>
    </row>
    <row r="253" spans="1:18" ht="15.75" customHeight="1">
      <c r="A253" s="99">
        <v>247</v>
      </c>
      <c r="B253" s="100" t="s">
        <v>3</v>
      </c>
      <c r="C253" s="100" t="s">
        <v>425</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4</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v>
      </c>
      <c r="C255" s="99" t="s">
        <v>5</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8</v>
      </c>
      <c r="C256" s="99" t="s">
        <v>7</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10</v>
      </c>
      <c r="C257" s="99" t="s">
        <v>9</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12</v>
      </c>
      <c r="C258" s="99" t="s">
        <v>11</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13</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15</v>
      </c>
      <c r="C260" s="99" t="s">
        <v>14</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17</v>
      </c>
      <c r="C261" s="99" t="s">
        <v>16</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18</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20</v>
      </c>
      <c r="C263" s="99" t="s">
        <v>19</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405</v>
      </c>
      <c r="C264" s="99" t="s">
        <v>407</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406</v>
      </c>
      <c r="C265" s="99" t="s">
        <v>408</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22</v>
      </c>
      <c r="C266" s="99" t="s">
        <v>21</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23</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25</v>
      </c>
      <c r="C268" s="99" t="s">
        <v>24</v>
      </c>
      <c r="D268" s="136"/>
      <c r="E268" s="136"/>
      <c r="F268" s="136"/>
      <c r="G268" s="136"/>
      <c r="H268" s="136"/>
      <c r="I268" s="136"/>
      <c r="J268" s="136"/>
      <c r="K268" s="136"/>
      <c r="L268" s="136"/>
      <c r="M268" s="136"/>
      <c r="N268" s="136"/>
      <c r="O268" s="136"/>
      <c r="P268" s="136"/>
      <c r="Q268" s="136"/>
      <c r="R268" s="125"/>
    </row>
    <row r="269" spans="1:18" ht="15.75" customHeight="1">
      <c r="A269" s="99">
        <v>263</v>
      </c>
      <c r="B269" s="100" t="s">
        <v>26</v>
      </c>
      <c r="C269" s="100" t="s">
        <v>426</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27</v>
      </c>
      <c r="C270" s="100" t="s">
        <v>426</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29</v>
      </c>
      <c r="C271" s="99" t="s">
        <v>28</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31</v>
      </c>
      <c r="C272" s="99" t="s">
        <v>30</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33</v>
      </c>
      <c r="C273" s="99" t="s">
        <v>32</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35</v>
      </c>
      <c r="C274" s="99" t="s">
        <v>34</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37</v>
      </c>
      <c r="C275" s="99" t="s">
        <v>36</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39</v>
      </c>
      <c r="C276" s="99" t="s">
        <v>38</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41</v>
      </c>
      <c r="C277" s="99" t="s">
        <v>40</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43</v>
      </c>
      <c r="C278" s="99" t="s">
        <v>42</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45</v>
      </c>
      <c r="C279" s="99" t="s">
        <v>44</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47</v>
      </c>
      <c r="C280" s="99" t="s">
        <v>46</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48</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50</v>
      </c>
      <c r="C282" s="99" t="s">
        <v>49</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52</v>
      </c>
      <c r="C283" s="99" t="s">
        <v>51</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54</v>
      </c>
      <c r="C284" s="99" t="s">
        <v>53</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56</v>
      </c>
      <c r="C285" s="99" t="s">
        <v>55</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58</v>
      </c>
      <c r="C286" s="99" t="s">
        <v>57</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59</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61</v>
      </c>
      <c r="C288" s="99" t="s">
        <v>60</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63</v>
      </c>
      <c r="C289" s="99" t="s">
        <v>62</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65</v>
      </c>
      <c r="C290" s="99" t="s">
        <v>64</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66</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v>
      </c>
      <c r="C292" s="99" t="s">
        <v>67</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70</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71</v>
      </c>
      <c r="D295" s="136"/>
      <c r="E295" s="136"/>
      <c r="F295" s="136"/>
      <c r="G295" s="136"/>
      <c r="H295" s="136"/>
      <c r="I295" s="136"/>
      <c r="J295" s="136"/>
      <c r="K295" s="136"/>
      <c r="L295" s="136"/>
      <c r="M295" s="136"/>
      <c r="N295" s="136"/>
      <c r="O295" s="136"/>
      <c r="P295" s="136"/>
      <c r="Q295" s="136"/>
      <c r="R295" s="125"/>
    </row>
    <row r="296" spans="1:18" ht="15.75" customHeight="1">
      <c r="A296" s="99">
        <v>290</v>
      </c>
      <c r="B296" s="100" t="s">
        <v>72</v>
      </c>
      <c r="C296" s="100" t="s">
        <v>427</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74</v>
      </c>
      <c r="C297" s="99" t="s">
        <v>73</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76</v>
      </c>
      <c r="C298" s="99" t="s">
        <v>75</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78</v>
      </c>
      <c r="C299" s="99" t="s">
        <v>77</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79</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81</v>
      </c>
      <c r="C301" s="99" t="s">
        <v>80</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345</v>
      </c>
      <c r="C302" s="99" t="s">
        <v>346</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449</v>
      </c>
      <c r="C303" s="99" t="s">
        <v>450</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82</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84</v>
      </c>
      <c r="C305" s="99" t="s">
        <v>83</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86</v>
      </c>
      <c r="C306" s="99" t="s">
        <v>85</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87</v>
      </c>
      <c r="C307" s="99" t="s">
        <v>413</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89</v>
      </c>
      <c r="C308" s="99" t="s">
        <v>88</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414</v>
      </c>
      <c r="D309" s="136"/>
      <c r="E309" s="136"/>
      <c r="F309" s="136"/>
      <c r="G309" s="136"/>
      <c r="H309" s="136"/>
      <c r="I309" s="136"/>
      <c r="J309" s="136"/>
      <c r="K309" s="136"/>
      <c r="L309" s="136"/>
      <c r="M309" s="136"/>
      <c r="N309" s="136"/>
      <c r="O309" s="136"/>
      <c r="P309" s="136"/>
      <c r="Q309" s="136"/>
      <c r="R309" s="125"/>
    </row>
    <row r="310" spans="1:18" ht="15.75" customHeight="1">
      <c r="A310" s="99">
        <v>304</v>
      </c>
      <c r="B310" s="100" t="s">
        <v>90</v>
      </c>
      <c r="C310" s="100" t="s">
        <v>428</v>
      </c>
      <c r="D310" s="136">
        <f>SUM(D311:D339)</f>
        <v>3</v>
      </c>
      <c r="E310" s="136">
        <f>SUM(E311:E339)</f>
        <v>0</v>
      </c>
      <c r="F310" s="136">
        <f>SUM(F311:F339)</f>
        <v>0</v>
      </c>
      <c r="G310" s="136">
        <f>SUM(G311:G339)</f>
        <v>0</v>
      </c>
      <c r="H310" s="136">
        <f>SUM(H311:H339)</f>
        <v>0</v>
      </c>
      <c r="I310" s="136">
        <f>SUM(I311:I339)</f>
        <v>0</v>
      </c>
      <c r="J310" s="136">
        <f>SUM(J311:J339)</f>
        <v>3</v>
      </c>
      <c r="K310" s="136">
        <f>SUM(K311:K339)</f>
        <v>0</v>
      </c>
      <c r="L310" s="136">
        <f>SUM(L311:L339)</f>
        <v>0</v>
      </c>
      <c r="M310" s="136">
        <f>SUM(M311:M339)</f>
        <v>0</v>
      </c>
      <c r="N310" s="136">
        <f>SUM(N311:N339)</f>
        <v>3</v>
      </c>
      <c r="O310" s="136">
        <f>SUM(O311:O339)</f>
        <v>1</v>
      </c>
      <c r="P310" s="136">
        <f>SUM(P311:P339)</f>
        <v>93026</v>
      </c>
      <c r="Q310" s="136">
        <f>SUM(Q311:Q339)</f>
        <v>90000</v>
      </c>
      <c r="R310" s="125"/>
    </row>
    <row r="311" spans="1:18" ht="15.75" customHeight="1" hidden="1">
      <c r="A311" s="99">
        <v>305</v>
      </c>
      <c r="B311" s="99">
        <v>338</v>
      </c>
      <c r="C311" s="99" t="s">
        <v>91</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93</v>
      </c>
      <c r="C312" s="99" t="s">
        <v>92</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94</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96</v>
      </c>
      <c r="C314" s="99" t="s">
        <v>95</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98</v>
      </c>
      <c r="C315" s="99" t="s">
        <v>97</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100</v>
      </c>
      <c r="C316" s="99" t="s">
        <v>99</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101</v>
      </c>
      <c r="D317" s="136"/>
      <c r="E317" s="136"/>
      <c r="F317" s="136"/>
      <c r="G317" s="136"/>
      <c r="H317" s="136"/>
      <c r="I317" s="136"/>
      <c r="J317" s="136"/>
      <c r="K317" s="136"/>
      <c r="L317" s="136"/>
      <c r="M317" s="136"/>
      <c r="N317" s="136"/>
      <c r="O317" s="136"/>
      <c r="P317" s="136"/>
      <c r="Q317" s="136"/>
      <c r="R317" s="125"/>
    </row>
    <row r="318" spans="1:18" ht="15.75" customHeight="1">
      <c r="A318" s="99">
        <v>312</v>
      </c>
      <c r="B318" s="99" t="s">
        <v>103</v>
      </c>
      <c r="C318" s="99" t="s">
        <v>102</v>
      </c>
      <c r="D318" s="136">
        <v>3</v>
      </c>
      <c r="E318" s="136"/>
      <c r="F318" s="136"/>
      <c r="G318" s="136"/>
      <c r="H318" s="136"/>
      <c r="I318" s="136"/>
      <c r="J318" s="136">
        <v>3</v>
      </c>
      <c r="K318" s="136"/>
      <c r="L318" s="136"/>
      <c r="M318" s="136"/>
      <c r="N318" s="136">
        <v>3</v>
      </c>
      <c r="O318" s="136"/>
      <c r="P318" s="136">
        <v>90000</v>
      </c>
      <c r="Q318" s="136">
        <v>90000</v>
      </c>
      <c r="R318" s="125"/>
    </row>
    <row r="319" spans="1:18" ht="15.75" customHeight="1" hidden="1">
      <c r="A319" s="99">
        <v>313</v>
      </c>
      <c r="B319" s="99" t="s">
        <v>105</v>
      </c>
      <c r="C319" s="99" t="s">
        <v>104</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107</v>
      </c>
      <c r="C320" s="99" t="s">
        <v>106</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108</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110</v>
      </c>
      <c r="C322" s="99" t="s">
        <v>109</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112</v>
      </c>
      <c r="C323" s="99" t="s">
        <v>111</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114</v>
      </c>
      <c r="C324" s="99" t="s">
        <v>113</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115</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117</v>
      </c>
      <c r="C326" s="99" t="s">
        <v>116</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119</v>
      </c>
      <c r="C327" s="99" t="s">
        <v>118</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120</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122</v>
      </c>
      <c r="C329" s="99" t="s">
        <v>121</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124</v>
      </c>
      <c r="C330" s="99" t="s">
        <v>123</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126</v>
      </c>
      <c r="C331" s="99" t="s">
        <v>125</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128</v>
      </c>
      <c r="C332" s="99" t="s">
        <v>127</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130</v>
      </c>
      <c r="C333" s="99" t="s">
        <v>129</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132</v>
      </c>
      <c r="C334" s="99" t="s">
        <v>131</v>
      </c>
      <c r="D334" s="136"/>
      <c r="E334" s="136"/>
      <c r="F334" s="136"/>
      <c r="G334" s="136"/>
      <c r="H334" s="136"/>
      <c r="I334" s="136"/>
      <c r="J334" s="136"/>
      <c r="K334" s="136"/>
      <c r="L334" s="136"/>
      <c r="M334" s="136"/>
      <c r="N334" s="136"/>
      <c r="O334" s="136"/>
      <c r="P334" s="136"/>
      <c r="Q334" s="136"/>
      <c r="R334" s="125"/>
    </row>
    <row r="335" spans="1:18" ht="15.75" customHeight="1">
      <c r="A335" s="99">
        <v>329</v>
      </c>
      <c r="B335" s="99" t="s">
        <v>134</v>
      </c>
      <c r="C335" s="99" t="s">
        <v>133</v>
      </c>
      <c r="D335" s="136"/>
      <c r="E335" s="136"/>
      <c r="F335" s="136"/>
      <c r="G335" s="136"/>
      <c r="H335" s="136"/>
      <c r="I335" s="136"/>
      <c r="J335" s="136"/>
      <c r="K335" s="136"/>
      <c r="L335" s="136"/>
      <c r="M335" s="136"/>
      <c r="N335" s="136"/>
      <c r="O335" s="136">
        <v>1</v>
      </c>
      <c r="P335" s="136">
        <v>3026</v>
      </c>
      <c r="Q335" s="136"/>
      <c r="R335" s="125"/>
    </row>
    <row r="336" spans="1:18" ht="15.75" customHeight="1" hidden="1">
      <c r="A336" s="99">
        <v>330</v>
      </c>
      <c r="B336" s="99" t="s">
        <v>136</v>
      </c>
      <c r="C336" s="99" t="s">
        <v>135</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138</v>
      </c>
      <c r="C337" s="99" t="s">
        <v>137</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139</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141</v>
      </c>
      <c r="C339" s="99" t="s">
        <v>140</v>
      </c>
      <c r="D339" s="136"/>
      <c r="E339" s="136"/>
      <c r="F339" s="136"/>
      <c r="G339" s="136"/>
      <c r="H339" s="136"/>
      <c r="I339" s="136"/>
      <c r="J339" s="136"/>
      <c r="K339" s="136"/>
      <c r="L339" s="136"/>
      <c r="M339" s="136"/>
      <c r="N339" s="136"/>
      <c r="O339" s="136"/>
      <c r="P339" s="136"/>
      <c r="Q339" s="136"/>
      <c r="R339" s="125"/>
    </row>
    <row r="340" spans="1:18" ht="15.75" customHeight="1">
      <c r="A340" s="99">
        <v>334</v>
      </c>
      <c r="B340" s="100" t="s">
        <v>142</v>
      </c>
      <c r="C340" s="100" t="s">
        <v>429</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143</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145</v>
      </c>
      <c r="C342" s="99" t="s">
        <v>144</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147</v>
      </c>
      <c r="C343" s="99" t="s">
        <v>146</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149</v>
      </c>
      <c r="C344" s="99" t="s">
        <v>148</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151</v>
      </c>
      <c r="C345" s="99" t="s">
        <v>150</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152</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154</v>
      </c>
      <c r="C347" s="99" t="s">
        <v>153</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156</v>
      </c>
      <c r="C348" s="99" t="s">
        <v>155</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158</v>
      </c>
      <c r="C349" s="99" t="s">
        <v>157</v>
      </c>
      <c r="D349" s="136"/>
      <c r="E349" s="136"/>
      <c r="F349" s="136"/>
      <c r="G349" s="136"/>
      <c r="H349" s="136"/>
      <c r="I349" s="136"/>
      <c r="J349" s="136"/>
      <c r="K349" s="136"/>
      <c r="L349" s="136"/>
      <c r="M349" s="136"/>
      <c r="N349" s="136"/>
      <c r="O349" s="136"/>
      <c r="P349" s="136"/>
      <c r="Q349" s="136"/>
      <c r="R349" s="125"/>
    </row>
    <row r="350" spans="1:18" ht="15.75" customHeight="1">
      <c r="A350" s="99">
        <v>344</v>
      </c>
      <c r="B350" s="100" t="s">
        <v>159</v>
      </c>
      <c r="C350" s="100" t="s">
        <v>430</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161</v>
      </c>
      <c r="C351" s="99" t="s">
        <v>160</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163</v>
      </c>
      <c r="C352" s="99" t="s">
        <v>162</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370</v>
      </c>
      <c r="C353" s="99" t="s">
        <v>371</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165</v>
      </c>
      <c r="C354" s="99" t="s">
        <v>164</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167</v>
      </c>
      <c r="C355" s="99" t="s">
        <v>166</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372</v>
      </c>
      <c r="C356" s="99" t="s">
        <v>373</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168</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170</v>
      </c>
      <c r="C358" s="99" t="s">
        <v>169</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409</v>
      </c>
      <c r="C359" s="99" t="s">
        <v>169</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410</v>
      </c>
      <c r="C360" s="99" t="s">
        <v>411</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171</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173</v>
      </c>
      <c r="C362" s="99" t="s">
        <v>172</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175</v>
      </c>
      <c r="C363" s="99" t="s">
        <v>174</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177</v>
      </c>
      <c r="C364" s="99" t="s">
        <v>176</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179</v>
      </c>
      <c r="C365" s="99" t="s">
        <v>178</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374</v>
      </c>
      <c r="C366" s="99" t="s">
        <v>174</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180</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182</v>
      </c>
      <c r="C368" s="99" t="s">
        <v>181</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184</v>
      </c>
      <c r="C369" s="99" t="s">
        <v>183</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186</v>
      </c>
      <c r="C370" s="99" t="s">
        <v>185</v>
      </c>
      <c r="D370" s="136"/>
      <c r="E370" s="136"/>
      <c r="F370" s="136"/>
      <c r="G370" s="136"/>
      <c r="H370" s="136"/>
      <c r="I370" s="136"/>
      <c r="J370" s="136"/>
      <c r="K370" s="136"/>
      <c r="L370" s="136"/>
      <c r="M370" s="136"/>
      <c r="N370" s="136"/>
      <c r="O370" s="136"/>
      <c r="P370" s="136"/>
      <c r="Q370" s="136"/>
      <c r="R370" s="125"/>
    </row>
    <row r="371" spans="1:18" ht="15.75" customHeight="1">
      <c r="A371" s="99">
        <v>365</v>
      </c>
      <c r="B371" s="100" t="s">
        <v>187</v>
      </c>
      <c r="C371" s="100" t="s">
        <v>431</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188</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190</v>
      </c>
      <c r="C373" s="99" t="s">
        <v>189</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192</v>
      </c>
      <c r="C374" s="99" t="s">
        <v>191</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193</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195</v>
      </c>
      <c r="C376" s="99" t="s">
        <v>194</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197</v>
      </c>
      <c r="C377" s="99" t="s">
        <v>196</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199</v>
      </c>
      <c r="C378" s="99" t="s">
        <v>198</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201</v>
      </c>
      <c r="C379" s="99" t="s">
        <v>200</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202</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204</v>
      </c>
      <c r="C381" s="99" t="s">
        <v>203</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206</v>
      </c>
      <c r="C382" s="99" t="s">
        <v>205</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208</v>
      </c>
      <c r="C383" s="99" t="s">
        <v>207</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210</v>
      </c>
      <c r="C384" s="99" t="s">
        <v>209</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212</v>
      </c>
      <c r="C385" s="99" t="s">
        <v>211</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214</v>
      </c>
      <c r="C386" s="99" t="s">
        <v>213</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216</v>
      </c>
      <c r="C387" s="99" t="s">
        <v>215</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218</v>
      </c>
      <c r="C388" s="99" t="s">
        <v>217</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220</v>
      </c>
      <c r="C389" s="99" t="s">
        <v>219</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221</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222</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224</v>
      </c>
      <c r="C392" s="99" t="s">
        <v>223</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337</v>
      </c>
      <c r="C393" s="99" t="s">
        <v>338</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226</v>
      </c>
      <c r="C394" s="99" t="s">
        <v>225</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335</v>
      </c>
      <c r="C395" s="99" t="s">
        <v>336</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228</v>
      </c>
      <c r="C396" s="99" t="s">
        <v>227</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229</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231</v>
      </c>
      <c r="C398" s="99" t="s">
        <v>230</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233</v>
      </c>
      <c r="C399" s="99" t="s">
        <v>232</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234</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235</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236</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237</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238</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239</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241</v>
      </c>
      <c r="C406" s="99" t="s">
        <v>240</v>
      </c>
      <c r="D406" s="136"/>
      <c r="E406" s="136"/>
      <c r="F406" s="136"/>
      <c r="G406" s="136"/>
      <c r="H406" s="136"/>
      <c r="I406" s="136"/>
      <c r="J406" s="136"/>
      <c r="K406" s="136"/>
      <c r="L406" s="136"/>
      <c r="M406" s="136"/>
      <c r="N406" s="136"/>
      <c r="O406" s="136"/>
      <c r="P406" s="136"/>
      <c r="Q406" s="136"/>
      <c r="R406" s="125"/>
    </row>
    <row r="407" spans="1:18" ht="15.75" customHeight="1">
      <c r="A407" s="99">
        <v>401</v>
      </c>
      <c r="B407" s="100" t="s">
        <v>242</v>
      </c>
      <c r="C407" s="100" t="s">
        <v>432</v>
      </c>
      <c r="D407" s="136">
        <f>SUM(D408:D412,D414:D444)</f>
        <v>2</v>
      </c>
      <c r="E407" s="136">
        <f>SUM(E408:E412,E414:E444)</f>
        <v>0</v>
      </c>
      <c r="F407" s="136">
        <f>SUM(F408:F412,F414:F444)</f>
        <v>0</v>
      </c>
      <c r="G407" s="136">
        <f>SUM(G408:G412,G414:G444)</f>
        <v>0</v>
      </c>
      <c r="H407" s="136">
        <f>SUM(H408:H412,H414:H444)</f>
        <v>0</v>
      </c>
      <c r="I407" s="136">
        <f>SUM(I408:I412,I414:I444)</f>
        <v>0</v>
      </c>
      <c r="J407" s="136">
        <f>SUM(J408:J412,J414:J444)</f>
        <v>2</v>
      </c>
      <c r="K407" s="136">
        <f>SUM(K408:K412,K414:K444)</f>
        <v>0</v>
      </c>
      <c r="L407" s="136">
        <f>SUM(L408:L412,L414:L444)</f>
        <v>0</v>
      </c>
      <c r="M407" s="136">
        <f>SUM(M408:M412,M414:M444)</f>
        <v>2</v>
      </c>
      <c r="N407" s="136">
        <f>SUM(N408:N412,N414:N444)</f>
        <v>0</v>
      </c>
      <c r="O407" s="136">
        <f>SUM(O408:O412,O414:O444)</f>
        <v>0</v>
      </c>
      <c r="P407" s="136">
        <f>SUM(P408:P412,P414:P444)</f>
        <v>0</v>
      </c>
      <c r="Q407" s="136">
        <f>SUM(Q408:Q412,Q414:Q444)</f>
        <v>0</v>
      </c>
      <c r="R407" s="125"/>
    </row>
    <row r="408" spans="1:18" ht="15.75" customHeight="1" hidden="1">
      <c r="A408" s="99">
        <v>402</v>
      </c>
      <c r="B408" s="99" t="s">
        <v>244</v>
      </c>
      <c r="C408" s="99" t="s">
        <v>243</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246</v>
      </c>
      <c r="C409" s="99" t="s">
        <v>245</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248</v>
      </c>
      <c r="C410" s="99" t="s">
        <v>247</v>
      </c>
      <c r="D410" s="136"/>
      <c r="E410" s="136"/>
      <c r="F410" s="136"/>
      <c r="G410" s="136"/>
      <c r="H410" s="136"/>
      <c r="I410" s="136"/>
      <c r="J410" s="136"/>
      <c r="K410" s="136"/>
      <c r="L410" s="136"/>
      <c r="M410" s="136"/>
      <c r="N410" s="136"/>
      <c r="O410" s="136"/>
      <c r="P410" s="136"/>
      <c r="Q410" s="136"/>
      <c r="R410" s="125"/>
    </row>
    <row r="411" spans="1:18" ht="15.75" customHeight="1">
      <c r="A411" s="99">
        <v>405</v>
      </c>
      <c r="B411" s="99" t="s">
        <v>250</v>
      </c>
      <c r="C411" s="99" t="s">
        <v>249</v>
      </c>
      <c r="D411" s="136">
        <v>2</v>
      </c>
      <c r="E411" s="136"/>
      <c r="F411" s="136"/>
      <c r="G411" s="136"/>
      <c r="H411" s="136"/>
      <c r="I411" s="136"/>
      <c r="J411" s="136">
        <v>2</v>
      </c>
      <c r="K411" s="136"/>
      <c r="L411" s="136"/>
      <c r="M411" s="136">
        <v>2</v>
      </c>
      <c r="N411" s="136"/>
      <c r="O411" s="136"/>
      <c r="P411" s="136"/>
      <c r="Q411" s="136"/>
      <c r="R411" s="125"/>
    </row>
    <row r="412" spans="1:18" ht="15.75" customHeight="1" hidden="1">
      <c r="A412" s="99">
        <v>406</v>
      </c>
      <c r="B412" s="99" t="s">
        <v>252</v>
      </c>
      <c r="C412" s="99" t="s">
        <v>251</v>
      </c>
      <c r="D412" s="136"/>
      <c r="E412" s="136"/>
      <c r="F412" s="136"/>
      <c r="G412" s="136"/>
      <c r="H412" s="136"/>
      <c r="I412" s="136"/>
      <c r="J412" s="136"/>
      <c r="K412" s="136"/>
      <c r="L412" s="136"/>
      <c r="M412" s="136"/>
      <c r="N412" s="136"/>
      <c r="O412" s="136"/>
      <c r="P412" s="136"/>
      <c r="Q412" s="136"/>
      <c r="R412" s="125"/>
    </row>
    <row r="413" spans="1:18" ht="15.75" customHeight="1">
      <c r="A413" s="99">
        <v>407</v>
      </c>
      <c r="B413" s="100" t="s">
        <v>254</v>
      </c>
      <c r="C413" s="100" t="s">
        <v>253</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256</v>
      </c>
      <c r="C414" s="99" t="s">
        <v>255</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258</v>
      </c>
      <c r="C415" s="99" t="s">
        <v>257</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260</v>
      </c>
      <c r="C416" s="99" t="s">
        <v>259</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261</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263</v>
      </c>
      <c r="C418" s="99" t="s">
        <v>262</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264</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265</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267</v>
      </c>
      <c r="C421" s="99" t="s">
        <v>266</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269</v>
      </c>
      <c r="C422" s="99" t="s">
        <v>268</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271</v>
      </c>
      <c r="C423" s="99" t="s">
        <v>270</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273</v>
      </c>
      <c r="C424" s="99" t="s">
        <v>272</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275</v>
      </c>
      <c r="C425" s="99" t="s">
        <v>274</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277</v>
      </c>
      <c r="C426" s="99" t="s">
        <v>276</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279</v>
      </c>
      <c r="C427" s="99" t="s">
        <v>278</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281</v>
      </c>
      <c r="C428" s="99" t="s">
        <v>280</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283</v>
      </c>
      <c r="C429" s="99" t="s">
        <v>282</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285</v>
      </c>
      <c r="C430" s="99" t="s">
        <v>284</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287</v>
      </c>
      <c r="C431" s="99" t="s">
        <v>286</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289</v>
      </c>
      <c r="C432" s="99" t="s">
        <v>288</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290</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291</v>
      </c>
      <c r="C434" s="99" t="s">
        <v>286</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293</v>
      </c>
      <c r="C435" s="99" t="s">
        <v>292</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295</v>
      </c>
      <c r="C436" s="99" t="s">
        <v>294</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297</v>
      </c>
      <c r="C437" s="99" t="s">
        <v>296</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299</v>
      </c>
      <c r="C438" s="99" t="s">
        <v>298</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301</v>
      </c>
      <c r="C439" s="99" t="s">
        <v>300</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303</v>
      </c>
      <c r="C440" s="99" t="s">
        <v>302</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305</v>
      </c>
      <c r="C441" s="99" t="s">
        <v>304</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307</v>
      </c>
      <c r="C442" s="99" t="s">
        <v>306</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309</v>
      </c>
      <c r="C443" s="99" t="s">
        <v>308</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451</v>
      </c>
      <c r="C444" s="99" t="s">
        <v>452</v>
      </c>
      <c r="D444" s="136"/>
      <c r="E444" s="136"/>
      <c r="F444" s="136"/>
      <c r="G444" s="136"/>
      <c r="H444" s="136"/>
      <c r="I444" s="136"/>
      <c r="J444" s="136"/>
      <c r="K444" s="136"/>
      <c r="L444" s="136"/>
      <c r="M444" s="136"/>
      <c r="N444" s="136"/>
      <c r="O444" s="136"/>
      <c r="P444" s="136"/>
      <c r="Q444" s="136"/>
      <c r="R444" s="125"/>
    </row>
    <row r="445" spans="1:18" ht="15.75" customHeight="1">
      <c r="A445" s="99">
        <v>439</v>
      </c>
      <c r="B445" s="100" t="s">
        <v>310</v>
      </c>
      <c r="C445" s="100" t="s">
        <v>433</v>
      </c>
      <c r="D445" s="136">
        <f>SUM(D446:D459)</f>
        <v>18</v>
      </c>
      <c r="E445" s="136">
        <f>SUM(E446:E459)</f>
        <v>4</v>
      </c>
      <c r="F445" s="136">
        <f>SUM(F446:F459)</f>
        <v>2</v>
      </c>
      <c r="G445" s="136">
        <f>SUM(G446:G459)</f>
        <v>1</v>
      </c>
      <c r="H445" s="136">
        <f>SUM(H446:H459)</f>
        <v>1</v>
      </c>
      <c r="I445" s="136">
        <f>SUM(I446:I459)</f>
        <v>0</v>
      </c>
      <c r="J445" s="136">
        <f>SUM(J446:J459)</f>
        <v>15</v>
      </c>
      <c r="K445" s="136">
        <f>SUM(K446:K459)</f>
        <v>3</v>
      </c>
      <c r="L445" s="136">
        <f>SUM(L446:L459)</f>
        <v>1</v>
      </c>
      <c r="M445" s="136">
        <f>SUM(M446:M459)</f>
        <v>14</v>
      </c>
      <c r="N445" s="136">
        <f>SUM(N446:N459)</f>
        <v>3</v>
      </c>
      <c r="O445" s="136">
        <f>SUM(O446:O459)</f>
        <v>0</v>
      </c>
      <c r="P445" s="136">
        <f>SUM(P446:P459)</f>
        <v>420003</v>
      </c>
      <c r="Q445" s="136">
        <f>SUM(Q446:Q459)</f>
        <v>420003</v>
      </c>
      <c r="R445" s="125"/>
    </row>
    <row r="446" spans="1:18" ht="15.75" customHeight="1" hidden="1">
      <c r="A446" s="99">
        <v>440</v>
      </c>
      <c r="B446" s="99">
        <v>436</v>
      </c>
      <c r="C446" s="99" t="s">
        <v>311</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313</v>
      </c>
      <c r="C447" s="99" t="s">
        <v>312</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453</v>
      </c>
      <c r="C448" s="99" t="s">
        <v>454</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314</v>
      </c>
      <c r="D449" s="136"/>
      <c r="E449" s="136"/>
      <c r="F449" s="136"/>
      <c r="G449" s="136"/>
      <c r="H449" s="136"/>
      <c r="I449" s="136"/>
      <c r="J449" s="136"/>
      <c r="K449" s="136"/>
      <c r="L449" s="136"/>
      <c r="M449" s="136"/>
      <c r="N449" s="136"/>
      <c r="O449" s="136"/>
      <c r="P449" s="136"/>
      <c r="Q449" s="136"/>
      <c r="R449" s="125"/>
    </row>
    <row r="450" spans="1:18" ht="15.75" customHeight="1">
      <c r="A450" s="99">
        <v>444</v>
      </c>
      <c r="B450" s="99">
        <v>438</v>
      </c>
      <c r="C450" s="99" t="s">
        <v>315</v>
      </c>
      <c r="D450" s="136">
        <v>18</v>
      </c>
      <c r="E450" s="136">
        <v>4</v>
      </c>
      <c r="F450" s="136">
        <v>2</v>
      </c>
      <c r="G450" s="136">
        <v>1</v>
      </c>
      <c r="H450" s="136">
        <v>1</v>
      </c>
      <c r="I450" s="136"/>
      <c r="J450" s="136">
        <v>15</v>
      </c>
      <c r="K450" s="136">
        <v>3</v>
      </c>
      <c r="L450" s="136">
        <v>1</v>
      </c>
      <c r="M450" s="136">
        <v>14</v>
      </c>
      <c r="N450" s="136">
        <v>3</v>
      </c>
      <c r="O450" s="136"/>
      <c r="P450" s="136">
        <v>420003</v>
      </c>
      <c r="Q450" s="136">
        <v>420003</v>
      </c>
      <c r="R450" s="125"/>
    </row>
    <row r="451" spans="1:18" ht="15.75" customHeight="1" hidden="1">
      <c r="A451" s="99">
        <v>445</v>
      </c>
      <c r="B451" s="99">
        <v>439</v>
      </c>
      <c r="C451" s="99" t="s">
        <v>316</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317</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318</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319</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321</v>
      </c>
      <c r="C455" s="99" t="s">
        <v>320</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322</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324</v>
      </c>
      <c r="C457" s="99" t="s">
        <v>323</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325</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326</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680</v>
      </c>
      <c r="D460" s="137">
        <f>SUM(D6,D18,D51,D62,D69,D102,D119,D174,D197,D227,D233,D253,D269,D270,D296,D310,D340,D350,D371,D407,D413,D445)</f>
        <v>134</v>
      </c>
      <c r="E460" s="137">
        <f>SUM(E6,E18,E51,E62,E69,E102,E119,E174,E197,E227,E233,E253,E269,E270,E296,E310,E340,E350,E371,E407,E413,E445)</f>
        <v>67</v>
      </c>
      <c r="F460" s="137">
        <f>SUM(F6,F18,F51,F62,F69,F102,F119,F174,F197,F227,F233,F253,F269,F270,F296,F310,F340,F350,F371,F407,F413,F445)</f>
        <v>4</v>
      </c>
      <c r="G460" s="137">
        <f>SUM(G6,G18,G51,G62,G69,G102,G119,G174,G197,G227,G233,G253,G269,G270,G296,G310,G340,G350,G371,G407,G413,G445)</f>
        <v>2</v>
      </c>
      <c r="H460" s="137">
        <f>SUM(H6,H18,H51,H62,H69,H102,H119,H174,H197,H227,H233,H253,H269,H270,H296,H310,H340,H350,H371,H407,H413,H445)</f>
        <v>2</v>
      </c>
      <c r="I460" s="137">
        <f>SUM(I6,I18,I51,I62,I69,I102,I119,I174,I197,I227,I233,I253,I269,I270,I296,I310,I340,I350,I371,I407,I413,I445)</f>
        <v>1</v>
      </c>
      <c r="J460" s="137">
        <f>SUM(J6,J18,J51,J62,J69,J102,J119,J174,J197,J227,J233,J253,J269,J270,J296,J310,J340,J350,J371,J407,J413,J445)</f>
        <v>128</v>
      </c>
      <c r="K460" s="137">
        <f>SUM(K6,K18,K51,K62,K69,K102,K119,K174,K197,K227,K233,K253,K269,K270,K296,K310,K340,K350,K371,K407,K413,K445)</f>
        <v>64</v>
      </c>
      <c r="L460" s="137">
        <f>SUM(L6,L18,L51,L62,L69,L102,L119,L174,L197,L227,L233,L253,L269,L270,L296,L310,L340,L350,L371,L407,L413,L445)</f>
        <v>6</v>
      </c>
      <c r="M460" s="137">
        <f>SUM(M6,M18,M51,M62,M69,M102,M119,M174,M197,M227,M233,M253,M269,M270,M296,M310,M340,M350,M371,M407,M413,M445)</f>
        <v>40</v>
      </c>
      <c r="N460" s="137">
        <f>SUM(N6,N18,N51,N62,N69,N102,N119,N174,N197,N227,N233,N253,N269,N270,N296,N310,N340,N350,N371,N407,N413,N445)</f>
        <v>88</v>
      </c>
      <c r="O460" s="137">
        <f>SUM(O6,O18,O51,O62,O69,O102,O119,O174,O197,O227,O233,O253,O269,O270,O296,O310,O340,O350,O371,O407,O413,O445)</f>
        <v>15</v>
      </c>
      <c r="P460" s="137">
        <f>SUM(P6,P18,P51,P62,P69,P102,P119,P174,P197,P227,P233,P253,P269,P270,P296,P310,P340,P350,P371,P407,P413,P445)</f>
        <v>3155636</v>
      </c>
      <c r="Q460" s="137">
        <f>SUM(Q6,Q18,Q51,Q62,Q69,Q102,Q119,Q174,Q197,Q227,Q233,Q253,Q269,Q270,Q296,Q310,Q340,Q350,Q371,Q407,Q413,Q445)</f>
        <v>2229557</v>
      </c>
      <c r="R460" s="125"/>
    </row>
    <row r="461" spans="1:18" s="126" customFormat="1" ht="15.75" customHeight="1">
      <c r="A461" s="99">
        <v>455</v>
      </c>
      <c r="B461" s="124"/>
      <c r="C461" s="107" t="s">
        <v>685</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673</v>
      </c>
      <c r="D462" s="149">
        <v>134</v>
      </c>
      <c r="E462" s="149">
        <v>67</v>
      </c>
      <c r="F462" s="149">
        <v>4</v>
      </c>
      <c r="G462" s="149">
        <v>2</v>
      </c>
      <c r="H462" s="149">
        <v>2</v>
      </c>
      <c r="I462" s="149">
        <v>1</v>
      </c>
      <c r="J462" s="149">
        <v>128</v>
      </c>
      <c r="K462" s="149">
        <v>64</v>
      </c>
      <c r="L462" s="149">
        <v>6</v>
      </c>
      <c r="M462" s="149">
        <v>40</v>
      </c>
      <c r="N462" s="149">
        <v>88</v>
      </c>
      <c r="O462" s="149">
        <v>15</v>
      </c>
      <c r="P462" s="149">
        <v>3155636</v>
      </c>
      <c r="Q462" s="149">
        <v>2229557</v>
      </c>
      <c r="R462" s="125"/>
    </row>
    <row r="463" spans="1:18" ht="31.5" customHeight="1">
      <c r="A463" s="99">
        <v>457</v>
      </c>
      <c r="B463" s="112"/>
      <c r="C463" s="107" t="s">
        <v>674</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675</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676</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625</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621</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602</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684</v>
      </c>
      <c r="D469" s="149">
        <v>6</v>
      </c>
      <c r="E469" s="149">
        <v>3</v>
      </c>
      <c r="F469" s="149">
        <v>4</v>
      </c>
      <c r="G469" s="149">
        <v>2</v>
      </c>
      <c r="H469" s="149">
        <v>2</v>
      </c>
      <c r="I469" s="149">
        <v>1</v>
      </c>
      <c r="J469" s="149"/>
      <c r="K469" s="149"/>
      <c r="L469" s="149"/>
      <c r="M469" s="149">
        <v>4</v>
      </c>
      <c r="N469" s="149">
        <v>2</v>
      </c>
      <c r="O469" s="149"/>
      <c r="P469" s="149">
        <v>250</v>
      </c>
      <c r="Q469" s="149">
        <v>250</v>
      </c>
      <c r="R469" s="125"/>
    </row>
    <row r="470" spans="1:18" ht="15.75" customHeight="1">
      <c r="A470" s="99">
        <v>464</v>
      </c>
      <c r="B470" s="112"/>
      <c r="C470" s="118" t="s">
        <v>622</v>
      </c>
      <c r="D470" s="149">
        <v>67</v>
      </c>
      <c r="E470" s="149">
        <v>67</v>
      </c>
      <c r="F470" s="149">
        <v>2</v>
      </c>
      <c r="G470" s="149">
        <v>2</v>
      </c>
      <c r="H470" s="149">
        <v>1</v>
      </c>
      <c r="I470" s="149">
        <v>1</v>
      </c>
      <c r="J470" s="149">
        <v>64</v>
      </c>
      <c r="K470" s="149">
        <v>64</v>
      </c>
      <c r="L470" s="149">
        <v>2</v>
      </c>
      <c r="M470" s="149">
        <v>14</v>
      </c>
      <c r="N470" s="149">
        <v>51</v>
      </c>
      <c r="O470" s="149"/>
      <c r="P470" s="149">
        <v>1128277</v>
      </c>
      <c r="Q470" s="149">
        <v>1128277</v>
      </c>
      <c r="R470" s="125"/>
    </row>
    <row r="471" spans="1:18" ht="31.5" customHeight="1">
      <c r="A471" s="99">
        <v>465</v>
      </c>
      <c r="B471" s="112"/>
      <c r="C471" s="118" t="s">
        <v>623</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624</v>
      </c>
      <c r="D472" s="149">
        <v>1</v>
      </c>
      <c r="E472" s="149">
        <v>1</v>
      </c>
      <c r="F472" s="149"/>
      <c r="G472" s="149"/>
      <c r="H472" s="149"/>
      <c r="I472" s="149"/>
      <c r="J472" s="149">
        <v>1</v>
      </c>
      <c r="K472" s="149">
        <v>1</v>
      </c>
      <c r="L472" s="149"/>
      <c r="M472" s="149">
        <v>1</v>
      </c>
      <c r="N472" s="149"/>
      <c r="O472" s="149"/>
      <c r="P472" s="149"/>
      <c r="Q472" s="149"/>
      <c r="R472" s="126"/>
    </row>
    <row r="473" spans="1:18" ht="31.5" customHeight="1">
      <c r="A473" s="99">
        <v>467</v>
      </c>
      <c r="B473" s="112"/>
      <c r="C473" s="118" t="s">
        <v>387</v>
      </c>
      <c r="D473" s="149">
        <v>16</v>
      </c>
      <c r="E473" s="149">
        <v>7</v>
      </c>
      <c r="F473" s="149">
        <v>1</v>
      </c>
      <c r="G473" s="149"/>
      <c r="H473" s="149"/>
      <c r="I473" s="149"/>
      <c r="J473" s="149">
        <v>15</v>
      </c>
      <c r="K473" s="149">
        <v>7</v>
      </c>
      <c r="L473" s="149"/>
      <c r="M473" s="149">
        <v>11</v>
      </c>
      <c r="N473" s="149">
        <v>5</v>
      </c>
      <c r="O473" s="149">
        <v>7</v>
      </c>
      <c r="P473" s="149">
        <v>714351</v>
      </c>
      <c r="Q473" s="149">
        <v>382926</v>
      </c>
      <c r="R473" s="126"/>
    </row>
    <row r="474" spans="1:18" ht="31.5" customHeight="1">
      <c r="A474" s="99">
        <v>468</v>
      </c>
      <c r="B474" s="112"/>
      <c r="C474" s="118" t="s">
        <v>389</v>
      </c>
      <c r="D474" s="149">
        <v>17</v>
      </c>
      <c r="E474" s="149">
        <v>12</v>
      </c>
      <c r="F474" s="149"/>
      <c r="G474" s="149"/>
      <c r="H474" s="149">
        <v>1</v>
      </c>
      <c r="I474" s="149">
        <v>1</v>
      </c>
      <c r="J474" s="149">
        <v>16</v>
      </c>
      <c r="K474" s="149">
        <v>11</v>
      </c>
      <c r="L474" s="149"/>
      <c r="M474" s="149">
        <v>1</v>
      </c>
      <c r="N474" s="149">
        <v>16</v>
      </c>
      <c r="O474" s="149">
        <v>1</v>
      </c>
      <c r="P474" s="149">
        <v>204545</v>
      </c>
      <c r="Q474" s="149">
        <v>165185</v>
      </c>
      <c r="R474" s="126"/>
    </row>
    <row r="475" spans="1:18" ht="15.75" customHeight="1">
      <c r="A475" s="99">
        <v>469</v>
      </c>
      <c r="B475" s="112"/>
      <c r="C475" s="118" t="s">
        <v>711</v>
      </c>
      <c r="D475" s="149">
        <v>73</v>
      </c>
      <c r="E475" s="149">
        <v>37</v>
      </c>
      <c r="F475" s="149">
        <v>1</v>
      </c>
      <c r="G475" s="149">
        <v>1</v>
      </c>
      <c r="H475" s="149"/>
      <c r="I475" s="149"/>
      <c r="J475" s="149">
        <v>72</v>
      </c>
      <c r="K475" s="149">
        <v>36</v>
      </c>
      <c r="L475" s="149">
        <v>3</v>
      </c>
      <c r="M475" s="149">
        <v>8</v>
      </c>
      <c r="N475" s="149">
        <v>62</v>
      </c>
      <c r="O475" s="149">
        <v>7</v>
      </c>
      <c r="P475" s="149">
        <v>1364850</v>
      </c>
      <c r="Q475" s="149">
        <v>809556</v>
      </c>
      <c r="R475" s="126"/>
    </row>
    <row r="476" spans="1:18" ht="15.75" customHeight="1">
      <c r="A476" s="99">
        <v>470</v>
      </c>
      <c r="B476" s="112"/>
      <c r="C476" s="118" t="s">
        <v>712</v>
      </c>
      <c r="D476" s="149">
        <v>28</v>
      </c>
      <c r="E476" s="149">
        <v>11</v>
      </c>
      <c r="F476" s="149">
        <v>2</v>
      </c>
      <c r="G476" s="149">
        <v>1</v>
      </c>
      <c r="H476" s="149">
        <v>1</v>
      </c>
      <c r="I476" s="149"/>
      <c r="J476" s="149">
        <v>25</v>
      </c>
      <c r="K476" s="149">
        <v>10</v>
      </c>
      <c r="L476" s="149">
        <v>3</v>
      </c>
      <c r="M476" s="149">
        <v>20</v>
      </c>
      <c r="N476" s="149">
        <v>5</v>
      </c>
      <c r="O476" s="149"/>
      <c r="P476" s="149">
        <v>871890</v>
      </c>
      <c r="Q476" s="149">
        <v>871890</v>
      </c>
      <c r="R476" s="126"/>
    </row>
    <row r="477" spans="1:18" ht="15.75" customHeight="1">
      <c r="A477" s="99">
        <v>471</v>
      </c>
      <c r="B477" s="112"/>
      <c r="C477" s="118" t="s">
        <v>632</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633</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P3:P4"/>
    <mergeCell ref="Q3:Q4"/>
    <mergeCell ref="F3:G3"/>
    <mergeCell ref="H3:I3"/>
    <mergeCell ref="J3:K3"/>
    <mergeCell ref="F2:K2"/>
    <mergeCell ref="L3:L4"/>
    <mergeCell ref="M3:M4"/>
    <mergeCell ref="N3:N4"/>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alignWithMargins="0">
    <oddFooter>&amp;L1328E3B5&amp;C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600</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535</v>
      </c>
      <c r="B2" s="244" t="s">
        <v>571</v>
      </c>
      <c r="C2" s="245"/>
      <c r="D2" s="244" t="s">
        <v>644</v>
      </c>
      <c r="E2" s="245"/>
      <c r="F2" s="291" t="s">
        <v>643</v>
      </c>
      <c r="G2" s="291"/>
      <c r="H2" s="291"/>
      <c r="I2" s="291"/>
      <c r="J2" s="291"/>
      <c r="K2" s="301" t="s">
        <v>645</v>
      </c>
      <c r="L2" s="180"/>
    </row>
    <row r="3" spans="1:12" s="181" customFormat="1" ht="24.75" customHeight="1">
      <c r="A3" s="291"/>
      <c r="B3" s="246"/>
      <c r="C3" s="247"/>
      <c r="D3" s="246"/>
      <c r="E3" s="247"/>
      <c r="F3" s="291" t="s">
        <v>526</v>
      </c>
      <c r="G3" s="291" t="s">
        <v>541</v>
      </c>
      <c r="H3" s="291"/>
      <c r="I3" s="291"/>
      <c r="J3" s="291"/>
      <c r="K3" s="301"/>
      <c r="L3" s="180"/>
    </row>
    <row r="4" spans="1:12" s="181" customFormat="1" ht="63.75" customHeight="1">
      <c r="A4" s="291"/>
      <c r="B4" s="248"/>
      <c r="C4" s="249"/>
      <c r="D4" s="81" t="s">
        <v>526</v>
      </c>
      <c r="E4" s="82" t="s">
        <v>626</v>
      </c>
      <c r="F4" s="291"/>
      <c r="G4" s="142" t="s">
        <v>575</v>
      </c>
      <c r="H4" s="142" t="s">
        <v>363</v>
      </c>
      <c r="I4" s="142" t="s">
        <v>707</v>
      </c>
      <c r="J4" s="142" t="s">
        <v>358</v>
      </c>
      <c r="K4" s="301"/>
      <c r="L4" s="180"/>
    </row>
    <row r="5" spans="1:12" ht="12.75" customHeight="1">
      <c r="A5" s="6" t="s">
        <v>529</v>
      </c>
      <c r="B5" s="297" t="s">
        <v>530</v>
      </c>
      <c r="C5" s="298"/>
      <c r="D5" s="7">
        <v>1</v>
      </c>
      <c r="E5" s="86">
        <v>2</v>
      </c>
      <c r="F5" s="7">
        <v>3</v>
      </c>
      <c r="G5" s="7">
        <v>4</v>
      </c>
      <c r="H5" s="7">
        <v>5</v>
      </c>
      <c r="I5" s="7">
        <v>6</v>
      </c>
      <c r="J5" s="7">
        <v>7</v>
      </c>
      <c r="K5" s="7">
        <v>8</v>
      </c>
      <c r="L5" s="180"/>
    </row>
    <row r="6" spans="1:12" ht="26.25" customHeight="1">
      <c r="A6" s="7">
        <v>1</v>
      </c>
      <c r="B6" s="302" t="s">
        <v>359</v>
      </c>
      <c r="C6" s="303"/>
      <c r="D6" s="115">
        <v>4</v>
      </c>
      <c r="E6" s="115">
        <v>4</v>
      </c>
      <c r="F6" s="115">
        <v>4</v>
      </c>
      <c r="G6" s="115"/>
      <c r="H6" s="115">
        <v>3</v>
      </c>
      <c r="I6" s="115"/>
      <c r="J6" s="115"/>
      <c r="K6" s="115"/>
      <c r="L6" s="180"/>
    </row>
    <row r="7" spans="1:13" ht="16.5" customHeight="1">
      <c r="A7" s="7">
        <v>2</v>
      </c>
      <c r="B7" s="288" t="s">
        <v>480</v>
      </c>
      <c r="C7" s="143" t="s">
        <v>574</v>
      </c>
      <c r="D7" s="115"/>
      <c r="E7" s="115"/>
      <c r="F7" s="115"/>
      <c r="G7" s="115"/>
      <c r="H7" s="115"/>
      <c r="I7" s="115"/>
      <c r="J7" s="115"/>
      <c r="K7" s="115"/>
      <c r="L7" s="180"/>
      <c r="M7" s="113"/>
    </row>
    <row r="8" spans="1:13" ht="16.5" customHeight="1">
      <c r="A8" s="7">
        <v>3</v>
      </c>
      <c r="B8" s="299"/>
      <c r="C8" s="143" t="s">
        <v>572</v>
      </c>
      <c r="D8" s="115"/>
      <c r="E8" s="115"/>
      <c r="F8" s="115"/>
      <c r="G8" s="115"/>
      <c r="H8" s="115"/>
      <c r="I8" s="115"/>
      <c r="J8" s="115"/>
      <c r="K8" s="115"/>
      <c r="L8" s="180"/>
      <c r="M8" s="113"/>
    </row>
    <row r="9" spans="1:13" ht="16.5" customHeight="1">
      <c r="A9" s="7">
        <v>4</v>
      </c>
      <c r="B9" s="289"/>
      <c r="C9" s="143" t="s">
        <v>573</v>
      </c>
      <c r="D9" s="115"/>
      <c r="E9" s="115"/>
      <c r="F9" s="115"/>
      <c r="G9" s="115"/>
      <c r="H9" s="115"/>
      <c r="I9" s="115"/>
      <c r="J9" s="115"/>
      <c r="K9" s="115"/>
      <c r="L9" s="180"/>
      <c r="M9" s="113"/>
    </row>
    <row r="10" spans="1:13" ht="16.5" customHeight="1">
      <c r="A10" s="7">
        <v>5</v>
      </c>
      <c r="B10" s="293" t="s">
        <v>481</v>
      </c>
      <c r="C10" s="294"/>
      <c r="D10" s="115"/>
      <c r="E10" s="115"/>
      <c r="F10" s="115"/>
      <c r="G10" s="115"/>
      <c r="H10" s="115"/>
      <c r="I10" s="115"/>
      <c r="J10" s="115"/>
      <c r="K10" s="115"/>
      <c r="L10" s="180"/>
      <c r="M10" s="113"/>
    </row>
    <row r="11" spans="1:13" ht="16.5" customHeight="1">
      <c r="A11" s="7">
        <v>6</v>
      </c>
      <c r="B11" s="293" t="s">
        <v>482</v>
      </c>
      <c r="C11" s="294"/>
      <c r="D11" s="115"/>
      <c r="E11" s="115"/>
      <c r="F11" s="115"/>
      <c r="G11" s="115"/>
      <c r="H11" s="115"/>
      <c r="I11" s="115"/>
      <c r="J11" s="115"/>
      <c r="K11" s="115"/>
      <c r="L11" s="180"/>
      <c r="M11" s="113"/>
    </row>
    <row r="12" spans="1:12" s="113" customFormat="1" ht="16.5" customHeight="1">
      <c r="A12" s="7">
        <v>7</v>
      </c>
      <c r="B12" s="293" t="s">
        <v>483</v>
      </c>
      <c r="C12" s="294"/>
      <c r="D12" s="115"/>
      <c r="E12" s="115"/>
      <c r="F12" s="115"/>
      <c r="G12" s="115"/>
      <c r="H12" s="115"/>
      <c r="I12" s="115"/>
      <c r="J12" s="115"/>
      <c r="K12" s="115"/>
      <c r="L12" s="182"/>
    </row>
    <row r="13" spans="1:13" ht="22.5" customHeight="1">
      <c r="A13" s="7">
        <v>8</v>
      </c>
      <c r="B13" s="293" t="s">
        <v>484</v>
      </c>
      <c r="C13" s="294"/>
      <c r="D13" s="115"/>
      <c r="E13" s="115"/>
      <c r="F13" s="115"/>
      <c r="G13" s="115"/>
      <c r="H13" s="115"/>
      <c r="I13" s="115"/>
      <c r="J13" s="115"/>
      <c r="K13" s="115"/>
      <c r="L13" s="180"/>
      <c r="M13" s="113"/>
    </row>
    <row r="14" spans="1:12" s="113" customFormat="1" ht="16.5" customHeight="1">
      <c r="A14" s="7">
        <v>9</v>
      </c>
      <c r="B14" s="293" t="s">
        <v>696</v>
      </c>
      <c r="C14" s="294"/>
      <c r="D14" s="115"/>
      <c r="E14" s="115"/>
      <c r="F14" s="115"/>
      <c r="G14" s="115"/>
      <c r="H14" s="115"/>
      <c r="I14" s="115"/>
      <c r="J14" s="115"/>
      <c r="K14" s="115"/>
      <c r="L14" s="182"/>
    </row>
    <row r="15" spans="1:13" ht="16.5" customHeight="1">
      <c r="A15" s="7">
        <v>10</v>
      </c>
      <c r="B15" s="293" t="s">
        <v>485</v>
      </c>
      <c r="C15" s="294"/>
      <c r="D15" s="115"/>
      <c r="E15" s="115"/>
      <c r="F15" s="115"/>
      <c r="G15" s="115"/>
      <c r="H15" s="115"/>
      <c r="I15" s="115"/>
      <c r="J15" s="115"/>
      <c r="K15" s="115"/>
      <c r="L15" s="180"/>
      <c r="M15" s="113"/>
    </row>
    <row r="16" spans="1:13" ht="16.5" customHeight="1">
      <c r="A16" s="7">
        <v>11</v>
      </c>
      <c r="B16" s="293" t="s">
        <v>486</v>
      </c>
      <c r="C16" s="294"/>
      <c r="D16" s="115"/>
      <c r="E16" s="115"/>
      <c r="F16" s="115"/>
      <c r="G16" s="115"/>
      <c r="H16" s="115"/>
      <c r="I16" s="115"/>
      <c r="J16" s="115"/>
      <c r="K16" s="115"/>
      <c r="L16" s="180"/>
      <c r="M16" s="113"/>
    </row>
    <row r="17" spans="1:13" ht="16.5" customHeight="1">
      <c r="A17" s="7">
        <v>12</v>
      </c>
      <c r="B17" s="293" t="s">
        <v>495</v>
      </c>
      <c r="C17" s="294"/>
      <c r="D17" s="115"/>
      <c r="E17" s="115"/>
      <c r="F17" s="115"/>
      <c r="G17" s="115"/>
      <c r="H17" s="115"/>
      <c r="I17" s="115"/>
      <c r="J17" s="115"/>
      <c r="K17" s="115"/>
      <c r="L17" s="180"/>
      <c r="M17" s="113"/>
    </row>
    <row r="18" spans="1:13" ht="16.5" customHeight="1">
      <c r="A18" s="7">
        <v>13</v>
      </c>
      <c r="B18" s="293" t="s">
        <v>496</v>
      </c>
      <c r="C18" s="294"/>
      <c r="D18" s="115"/>
      <c r="E18" s="115"/>
      <c r="F18" s="115"/>
      <c r="G18" s="115"/>
      <c r="H18" s="115"/>
      <c r="I18" s="115"/>
      <c r="J18" s="115"/>
      <c r="K18" s="115"/>
      <c r="L18" s="180"/>
      <c r="M18" s="113"/>
    </row>
    <row r="19" spans="1:13" ht="16.5" customHeight="1">
      <c r="A19" s="7">
        <v>14</v>
      </c>
      <c r="B19" s="293" t="s">
        <v>497</v>
      </c>
      <c r="C19" s="294"/>
      <c r="D19" s="115"/>
      <c r="E19" s="115"/>
      <c r="F19" s="115"/>
      <c r="G19" s="115"/>
      <c r="H19" s="115"/>
      <c r="I19" s="115"/>
      <c r="J19" s="115"/>
      <c r="K19" s="115"/>
      <c r="L19" s="180"/>
      <c r="M19" s="113"/>
    </row>
    <row r="20" spans="1:13" ht="16.5" customHeight="1">
      <c r="A20" s="7">
        <v>15</v>
      </c>
      <c r="B20" s="293" t="s">
        <v>695</v>
      </c>
      <c r="C20" s="294"/>
      <c r="D20" s="115"/>
      <c r="E20" s="115"/>
      <c r="F20" s="115"/>
      <c r="G20" s="115"/>
      <c r="H20" s="115"/>
      <c r="I20" s="115"/>
      <c r="J20" s="115"/>
      <c r="K20" s="115"/>
      <c r="L20" s="180"/>
      <c r="M20" s="113"/>
    </row>
    <row r="21" spans="1:13" ht="16.5" customHeight="1">
      <c r="A21" s="7">
        <v>16</v>
      </c>
      <c r="B21" s="309" t="s">
        <v>697</v>
      </c>
      <c r="C21" s="310"/>
      <c r="D21" s="115"/>
      <c r="E21" s="115"/>
      <c r="F21" s="115"/>
      <c r="G21" s="115"/>
      <c r="H21" s="115"/>
      <c r="I21" s="115"/>
      <c r="J21" s="115"/>
      <c r="K21" s="115"/>
      <c r="L21" s="180"/>
      <c r="M21" s="113"/>
    </row>
    <row r="22" spans="1:13" ht="16.5" customHeight="1">
      <c r="A22" s="7">
        <v>17</v>
      </c>
      <c r="B22" s="304" t="s">
        <v>527</v>
      </c>
      <c r="C22" s="48" t="s">
        <v>487</v>
      </c>
      <c r="D22" s="115"/>
      <c r="E22" s="115"/>
      <c r="F22" s="115"/>
      <c r="G22" s="115"/>
      <c r="H22" s="115"/>
      <c r="I22" s="115"/>
      <c r="J22" s="115"/>
      <c r="K22" s="115"/>
      <c r="L22" s="180"/>
      <c r="M22" s="113"/>
    </row>
    <row r="23" spans="1:13" ht="16.5" customHeight="1">
      <c r="A23" s="7">
        <v>18</v>
      </c>
      <c r="B23" s="305"/>
      <c r="C23" s="48" t="s">
        <v>488</v>
      </c>
      <c r="D23" s="115"/>
      <c r="E23" s="115"/>
      <c r="F23" s="115"/>
      <c r="G23" s="115"/>
      <c r="H23" s="115"/>
      <c r="I23" s="115"/>
      <c r="J23" s="115"/>
      <c r="K23" s="115"/>
      <c r="L23" s="180"/>
      <c r="M23" s="113"/>
    </row>
    <row r="24" spans="1:13" ht="16.5" customHeight="1">
      <c r="A24" s="7">
        <v>19</v>
      </c>
      <c r="B24" s="305"/>
      <c r="C24" s="48" t="s">
        <v>489</v>
      </c>
      <c r="D24" s="115"/>
      <c r="E24" s="115"/>
      <c r="F24" s="115"/>
      <c r="G24" s="115"/>
      <c r="H24" s="115"/>
      <c r="I24" s="115"/>
      <c r="J24" s="115"/>
      <c r="K24" s="115"/>
      <c r="L24" s="180"/>
      <c r="M24" s="113"/>
    </row>
    <row r="25" spans="1:13" ht="16.5" customHeight="1">
      <c r="A25" s="7">
        <v>20</v>
      </c>
      <c r="B25" s="305"/>
      <c r="C25" s="48" t="s">
        <v>490</v>
      </c>
      <c r="D25" s="115"/>
      <c r="E25" s="115"/>
      <c r="F25" s="115"/>
      <c r="G25" s="115"/>
      <c r="H25" s="115"/>
      <c r="I25" s="115"/>
      <c r="J25" s="115"/>
      <c r="K25" s="115"/>
      <c r="L25" s="180"/>
      <c r="M25" s="113"/>
    </row>
    <row r="26" spans="1:13" ht="16.5" customHeight="1">
      <c r="A26" s="7">
        <v>21</v>
      </c>
      <c r="B26" s="305"/>
      <c r="C26" s="48" t="s">
        <v>491</v>
      </c>
      <c r="D26" s="115"/>
      <c r="E26" s="115"/>
      <c r="F26" s="115"/>
      <c r="G26" s="115"/>
      <c r="H26" s="115"/>
      <c r="I26" s="115"/>
      <c r="J26" s="115"/>
      <c r="K26" s="115"/>
      <c r="L26" s="180"/>
      <c r="M26" s="113"/>
    </row>
    <row r="27" spans="1:12" s="113" customFormat="1" ht="23.25" customHeight="1">
      <c r="A27" s="7">
        <v>22</v>
      </c>
      <c r="B27" s="305"/>
      <c r="C27" s="114" t="s">
        <v>606</v>
      </c>
      <c r="D27" s="115"/>
      <c r="E27" s="115"/>
      <c r="F27" s="115"/>
      <c r="G27" s="115"/>
      <c r="H27" s="115"/>
      <c r="I27" s="115"/>
      <c r="J27" s="115"/>
      <c r="K27" s="115"/>
      <c r="L27" s="182"/>
    </row>
    <row r="28" spans="1:12" s="113" customFormat="1" ht="24.75" customHeight="1">
      <c r="A28" s="7">
        <v>23</v>
      </c>
      <c r="B28" s="306"/>
      <c r="C28" s="114" t="s">
        <v>607</v>
      </c>
      <c r="D28" s="115"/>
      <c r="E28" s="115"/>
      <c r="F28" s="115"/>
      <c r="G28" s="115"/>
      <c r="H28" s="115"/>
      <c r="I28" s="115"/>
      <c r="J28" s="115"/>
      <c r="K28" s="115"/>
      <c r="L28" s="182"/>
    </row>
    <row r="29" spans="1:13" ht="16.5" customHeight="1">
      <c r="A29" s="7">
        <v>24</v>
      </c>
      <c r="B29" s="293" t="s">
        <v>498</v>
      </c>
      <c r="C29" s="294"/>
      <c r="D29" s="115"/>
      <c r="E29" s="115"/>
      <c r="F29" s="115"/>
      <c r="G29" s="115"/>
      <c r="H29" s="115"/>
      <c r="I29" s="115"/>
      <c r="J29" s="115"/>
      <c r="K29" s="115"/>
      <c r="L29" s="180"/>
      <c r="M29" s="113"/>
    </row>
    <row r="30" spans="1:13" ht="16.5" customHeight="1">
      <c r="A30" s="7">
        <v>25</v>
      </c>
      <c r="B30" s="293" t="s">
        <v>499</v>
      </c>
      <c r="C30" s="294"/>
      <c r="D30" s="115"/>
      <c r="E30" s="115"/>
      <c r="F30" s="115"/>
      <c r="G30" s="115"/>
      <c r="H30" s="115"/>
      <c r="I30" s="115"/>
      <c r="J30" s="115"/>
      <c r="K30" s="115"/>
      <c r="L30" s="180"/>
      <c r="M30" s="113"/>
    </row>
    <row r="31" spans="1:13" ht="16.5" customHeight="1">
      <c r="A31" s="7">
        <v>26</v>
      </c>
      <c r="B31" s="293" t="s">
        <v>500</v>
      </c>
      <c r="C31" s="294"/>
      <c r="D31" s="115"/>
      <c r="E31" s="115"/>
      <c r="F31" s="115"/>
      <c r="G31" s="115"/>
      <c r="H31" s="115"/>
      <c r="I31" s="115"/>
      <c r="J31" s="115"/>
      <c r="K31" s="115"/>
      <c r="L31" s="180"/>
      <c r="M31" s="113"/>
    </row>
    <row r="32" spans="1:13" ht="16.5" customHeight="1">
      <c r="A32" s="7">
        <v>27</v>
      </c>
      <c r="B32" s="293" t="s">
        <v>501</v>
      </c>
      <c r="C32" s="294"/>
      <c r="D32" s="115"/>
      <c r="E32" s="115"/>
      <c r="F32" s="115"/>
      <c r="G32" s="115"/>
      <c r="H32" s="115"/>
      <c r="I32" s="115"/>
      <c r="J32" s="115"/>
      <c r="K32" s="115"/>
      <c r="L32" s="180"/>
      <c r="M32" s="113"/>
    </row>
    <row r="33" spans="1:13" ht="16.5" customHeight="1">
      <c r="A33" s="7">
        <v>28</v>
      </c>
      <c r="B33" s="293" t="s">
        <v>502</v>
      </c>
      <c r="C33" s="294"/>
      <c r="D33" s="115"/>
      <c r="E33" s="115"/>
      <c r="F33" s="115"/>
      <c r="G33" s="115"/>
      <c r="H33" s="115"/>
      <c r="I33" s="115"/>
      <c r="J33" s="115"/>
      <c r="K33" s="115"/>
      <c r="L33" s="180"/>
      <c r="M33" s="113"/>
    </row>
    <row r="34" spans="1:13" ht="26.25" customHeight="1">
      <c r="A34" s="7">
        <v>29</v>
      </c>
      <c r="B34" s="293" t="s">
        <v>503</v>
      </c>
      <c r="C34" s="294"/>
      <c r="D34" s="115"/>
      <c r="E34" s="115"/>
      <c r="F34" s="115"/>
      <c r="G34" s="115"/>
      <c r="H34" s="115"/>
      <c r="I34" s="115"/>
      <c r="J34" s="115"/>
      <c r="K34" s="115"/>
      <c r="L34" s="180"/>
      <c r="M34" s="113"/>
    </row>
    <row r="35" spans="1:13" ht="16.5" customHeight="1">
      <c r="A35" s="7">
        <v>30</v>
      </c>
      <c r="B35" s="293" t="s">
        <v>504</v>
      </c>
      <c r="C35" s="294"/>
      <c r="D35" s="115"/>
      <c r="E35" s="115"/>
      <c r="F35" s="115"/>
      <c r="G35" s="115"/>
      <c r="H35" s="115"/>
      <c r="I35" s="115"/>
      <c r="J35" s="115"/>
      <c r="K35" s="115"/>
      <c r="L35" s="180"/>
      <c r="M35" s="113"/>
    </row>
    <row r="36" spans="1:13" ht="16.5" customHeight="1">
      <c r="A36" s="7">
        <v>31</v>
      </c>
      <c r="B36" s="293" t="s">
        <v>713</v>
      </c>
      <c r="C36" s="294"/>
      <c r="D36" s="115"/>
      <c r="E36" s="115"/>
      <c r="F36" s="115"/>
      <c r="G36" s="115"/>
      <c r="H36" s="115"/>
      <c r="I36" s="115"/>
      <c r="J36" s="115"/>
      <c r="K36" s="115"/>
      <c r="L36" s="180"/>
      <c r="M36" s="113"/>
    </row>
    <row r="37" spans="1:13" ht="16.5" customHeight="1">
      <c r="A37" s="7">
        <v>32</v>
      </c>
      <c r="B37" s="293" t="s">
        <v>505</v>
      </c>
      <c r="C37" s="294"/>
      <c r="D37" s="115"/>
      <c r="E37" s="115"/>
      <c r="F37" s="115"/>
      <c r="G37" s="115"/>
      <c r="H37" s="115"/>
      <c r="I37" s="115"/>
      <c r="J37" s="115"/>
      <c r="K37" s="115"/>
      <c r="L37" s="180"/>
      <c r="M37" s="113"/>
    </row>
    <row r="38" spans="1:13" ht="16.5" customHeight="1">
      <c r="A38" s="7">
        <v>33</v>
      </c>
      <c r="B38" s="293" t="s">
        <v>492</v>
      </c>
      <c r="C38" s="294"/>
      <c r="D38" s="115">
        <v>3</v>
      </c>
      <c r="E38" s="115">
        <v>3</v>
      </c>
      <c r="F38" s="115">
        <v>3</v>
      </c>
      <c r="G38" s="115"/>
      <c r="H38" s="115">
        <v>2</v>
      </c>
      <c r="I38" s="115"/>
      <c r="J38" s="115"/>
      <c r="K38" s="115"/>
      <c r="L38" s="180"/>
      <c r="M38" s="113"/>
    </row>
    <row r="39" spans="1:13" ht="16.5" customHeight="1">
      <c r="A39" s="7">
        <v>34</v>
      </c>
      <c r="B39" s="293" t="s">
        <v>493</v>
      </c>
      <c r="C39" s="294"/>
      <c r="D39" s="115">
        <v>1</v>
      </c>
      <c r="E39" s="115">
        <v>1</v>
      </c>
      <c r="F39" s="115">
        <v>1</v>
      </c>
      <c r="G39" s="115"/>
      <c r="H39" s="115">
        <v>1</v>
      </c>
      <c r="I39" s="115"/>
      <c r="J39" s="115"/>
      <c r="K39" s="115"/>
      <c r="L39" s="180"/>
      <c r="M39" s="113"/>
    </row>
    <row r="40" spans="1:13" ht="16.5" customHeight="1">
      <c r="A40" s="7">
        <v>35</v>
      </c>
      <c r="B40" s="293" t="s">
        <v>494</v>
      </c>
      <c r="C40" s="294"/>
      <c r="D40" s="115"/>
      <c r="E40" s="115"/>
      <c r="F40" s="115"/>
      <c r="G40" s="115"/>
      <c r="H40" s="115"/>
      <c r="I40" s="115"/>
      <c r="J40" s="115"/>
      <c r="K40" s="115"/>
      <c r="L40" s="180"/>
      <c r="M40" s="113"/>
    </row>
    <row r="41" spans="1:12" s="113" customFormat="1" ht="16.5" customHeight="1">
      <c r="A41" s="7">
        <v>36</v>
      </c>
      <c r="B41" s="293" t="s">
        <v>360</v>
      </c>
      <c r="C41" s="294"/>
      <c r="D41" s="115"/>
      <c r="E41" s="115"/>
      <c r="F41" s="115"/>
      <c r="G41" s="115"/>
      <c r="H41" s="115"/>
      <c r="I41" s="115"/>
      <c r="J41" s="115"/>
      <c r="K41" s="115"/>
      <c r="L41" s="182"/>
    </row>
    <row r="42" spans="1:13" ht="16.5" customHeight="1">
      <c r="A42" s="7">
        <v>37</v>
      </c>
      <c r="B42" s="295" t="s">
        <v>714</v>
      </c>
      <c r="C42" s="296"/>
      <c r="D42" s="115"/>
      <c r="E42" s="115"/>
      <c r="F42" s="115"/>
      <c r="G42" s="115"/>
      <c r="H42" s="115"/>
      <c r="I42" s="115"/>
      <c r="J42" s="115"/>
      <c r="K42" s="115"/>
      <c r="L42" s="180"/>
      <c r="M42" s="113"/>
    </row>
    <row r="43" spans="1:13" ht="25.5" customHeight="1">
      <c r="A43" s="7">
        <v>38</v>
      </c>
      <c r="B43" s="302" t="s">
        <v>466</v>
      </c>
      <c r="C43" s="303"/>
      <c r="D43" s="115">
        <v>10</v>
      </c>
      <c r="E43" s="115">
        <v>10</v>
      </c>
      <c r="F43" s="115">
        <v>10</v>
      </c>
      <c r="G43" s="115">
        <v>8</v>
      </c>
      <c r="H43" s="115"/>
      <c r="I43" s="115">
        <v>2</v>
      </c>
      <c r="J43" s="115"/>
      <c r="K43" s="115"/>
      <c r="L43" s="180"/>
      <c r="M43" s="113"/>
    </row>
    <row r="44" spans="1:13" ht="16.5" customHeight="1">
      <c r="A44" s="7">
        <v>39</v>
      </c>
      <c r="B44" s="311" t="s">
        <v>361</v>
      </c>
      <c r="C44" s="312"/>
      <c r="D44" s="115">
        <v>5</v>
      </c>
      <c r="E44" s="115">
        <v>5</v>
      </c>
      <c r="F44" s="115">
        <v>5</v>
      </c>
      <c r="G44" s="115">
        <v>3</v>
      </c>
      <c r="H44" s="115"/>
      <c r="I44" s="115">
        <v>2</v>
      </c>
      <c r="J44" s="115"/>
      <c r="K44" s="115"/>
      <c r="L44" s="180"/>
      <c r="M44" s="113"/>
    </row>
    <row r="45" spans="1:12" s="113" customFormat="1" ht="30" customHeight="1">
      <c r="A45" s="7">
        <v>40</v>
      </c>
      <c r="B45" s="311" t="s">
        <v>362</v>
      </c>
      <c r="C45" s="312"/>
      <c r="D45" s="115">
        <v>2</v>
      </c>
      <c r="E45" s="115">
        <v>2</v>
      </c>
      <c r="F45" s="115">
        <v>2</v>
      </c>
      <c r="G45" s="115"/>
      <c r="H45" s="115"/>
      <c r="I45" s="115">
        <v>2</v>
      </c>
      <c r="J45" s="115"/>
      <c r="K45" s="115"/>
      <c r="L45" s="182"/>
    </row>
    <row r="46" spans="1:13" ht="16.5" customHeight="1">
      <c r="A46" s="7">
        <v>41</v>
      </c>
      <c r="B46" s="311" t="s">
        <v>473</v>
      </c>
      <c r="C46" s="312"/>
      <c r="D46" s="115"/>
      <c r="E46" s="115"/>
      <c r="F46" s="115"/>
      <c r="G46" s="115"/>
      <c r="H46" s="115"/>
      <c r="I46" s="115"/>
      <c r="J46" s="115"/>
      <c r="K46" s="115"/>
      <c r="L46" s="180"/>
      <c r="M46" s="113"/>
    </row>
    <row r="47" spans="1:13" ht="16.5" customHeight="1">
      <c r="A47" s="7">
        <v>42</v>
      </c>
      <c r="B47" s="315" t="s">
        <v>474</v>
      </c>
      <c r="C47" s="316"/>
      <c r="D47" s="115">
        <v>3</v>
      </c>
      <c r="E47" s="115">
        <v>3</v>
      </c>
      <c r="F47" s="115">
        <v>3</v>
      </c>
      <c r="G47" s="115">
        <v>3</v>
      </c>
      <c r="H47" s="115"/>
      <c r="I47" s="115"/>
      <c r="J47" s="115"/>
      <c r="K47" s="115"/>
      <c r="L47" s="180"/>
      <c r="M47" s="113"/>
    </row>
    <row r="48" spans="1:13" ht="16.5" customHeight="1">
      <c r="A48" s="7">
        <v>43</v>
      </c>
      <c r="B48" s="315" t="s">
        <v>475</v>
      </c>
      <c r="C48" s="316"/>
      <c r="D48" s="115"/>
      <c r="E48" s="115"/>
      <c r="F48" s="115"/>
      <c r="G48" s="115"/>
      <c r="H48" s="115"/>
      <c r="I48" s="115"/>
      <c r="J48" s="115"/>
      <c r="K48" s="115"/>
      <c r="L48" s="180"/>
      <c r="M48" s="113"/>
    </row>
    <row r="49" spans="1:13" ht="16.5" customHeight="1">
      <c r="A49" s="7">
        <v>44</v>
      </c>
      <c r="B49" s="315" t="s">
        <v>476</v>
      </c>
      <c r="C49" s="316"/>
      <c r="D49" s="115"/>
      <c r="E49" s="115"/>
      <c r="F49" s="115"/>
      <c r="G49" s="115"/>
      <c r="H49" s="115"/>
      <c r="I49" s="115"/>
      <c r="J49" s="115"/>
      <c r="K49" s="115"/>
      <c r="L49" s="180"/>
      <c r="M49" s="113"/>
    </row>
    <row r="50" spans="1:13" ht="22.5" customHeight="1">
      <c r="A50" s="7">
        <v>45</v>
      </c>
      <c r="B50" s="311" t="s">
        <v>477</v>
      </c>
      <c r="C50" s="312"/>
      <c r="D50" s="115"/>
      <c r="E50" s="115"/>
      <c r="F50" s="115"/>
      <c r="G50" s="115"/>
      <c r="H50" s="115"/>
      <c r="I50" s="115"/>
      <c r="J50" s="115"/>
      <c r="K50" s="115"/>
      <c r="L50" s="180"/>
      <c r="M50" s="113"/>
    </row>
    <row r="51" spans="1:13" ht="26.25" customHeight="1">
      <c r="A51" s="7">
        <v>46</v>
      </c>
      <c r="B51" s="311" t="s">
        <v>478</v>
      </c>
      <c r="C51" s="312"/>
      <c r="D51" s="115">
        <v>1</v>
      </c>
      <c r="E51" s="115">
        <v>1</v>
      </c>
      <c r="F51" s="115">
        <v>1</v>
      </c>
      <c r="G51" s="115">
        <v>1</v>
      </c>
      <c r="H51" s="115"/>
      <c r="I51" s="115"/>
      <c r="J51" s="115"/>
      <c r="K51" s="115"/>
      <c r="L51" s="180"/>
      <c r="M51" s="113"/>
    </row>
    <row r="52" spans="1:13" ht="27.75" customHeight="1">
      <c r="A52" s="7">
        <v>47</v>
      </c>
      <c r="B52" s="311" t="s">
        <v>479</v>
      </c>
      <c r="C52" s="312"/>
      <c r="D52" s="115"/>
      <c r="E52" s="115"/>
      <c r="F52" s="115"/>
      <c r="G52" s="115"/>
      <c r="H52" s="115"/>
      <c r="I52" s="115"/>
      <c r="J52" s="115"/>
      <c r="K52" s="115"/>
      <c r="L52" s="180"/>
      <c r="M52" s="113"/>
    </row>
    <row r="53" spans="1:13" ht="16.5" customHeight="1">
      <c r="A53" s="7">
        <v>48</v>
      </c>
      <c r="B53" s="295" t="s">
        <v>523</v>
      </c>
      <c r="C53" s="296"/>
      <c r="D53" s="115">
        <v>1</v>
      </c>
      <c r="E53" s="115">
        <v>1</v>
      </c>
      <c r="F53" s="115">
        <v>1</v>
      </c>
      <c r="G53" s="115">
        <v>1</v>
      </c>
      <c r="H53" s="115"/>
      <c r="I53" s="115"/>
      <c r="J53" s="115"/>
      <c r="K53" s="115"/>
      <c r="L53" s="180"/>
      <c r="M53" s="113"/>
    </row>
    <row r="54" spans="1:11" ht="16.5" customHeight="1">
      <c r="A54" s="7">
        <v>49</v>
      </c>
      <c r="B54" s="307" t="s">
        <v>538</v>
      </c>
      <c r="C54" s="308"/>
      <c r="D54" s="115">
        <v>10</v>
      </c>
      <c r="E54" s="115">
        <v>9</v>
      </c>
      <c r="F54" s="115">
        <v>10</v>
      </c>
      <c r="G54" s="115"/>
      <c r="H54" s="115">
        <v>4</v>
      </c>
      <c r="I54" s="115">
        <v>3</v>
      </c>
      <c r="J54" s="115"/>
      <c r="K54" s="115"/>
    </row>
    <row r="55" spans="1:11" ht="16.5" customHeight="1">
      <c r="A55" s="7">
        <v>50</v>
      </c>
      <c r="B55" s="314" t="s">
        <v>467</v>
      </c>
      <c r="C55" s="314"/>
      <c r="D55" s="121">
        <f>D6+D43+D54</f>
        <v>24</v>
      </c>
      <c r="E55" s="121">
        <f>E6+E43+E54</f>
        <v>23</v>
      </c>
      <c r="F55" s="121">
        <f>F6+F43+F54</f>
        <v>24</v>
      </c>
      <c r="G55" s="121">
        <f>G6+G43+G54</f>
        <v>8</v>
      </c>
      <c r="H55" s="121">
        <f>H6+H43+H54</f>
        <v>7</v>
      </c>
      <c r="I55" s="121">
        <f>I6+I43+I54</f>
        <v>5</v>
      </c>
      <c r="J55" s="148">
        <f>J6+J43+J54</f>
        <v>0</v>
      </c>
      <c r="K55" s="121">
        <f>K6+K43+K54</f>
        <v>0</v>
      </c>
    </row>
    <row r="56" spans="1:11" s="113" customFormat="1" ht="16.5" customHeight="1">
      <c r="A56" s="7">
        <v>51</v>
      </c>
      <c r="B56" s="313" t="s">
        <v>525</v>
      </c>
      <c r="C56" s="313"/>
      <c r="D56" s="115"/>
      <c r="E56" s="115"/>
      <c r="F56" s="115"/>
      <c r="G56" s="115"/>
      <c r="H56" s="115"/>
      <c r="I56" s="115"/>
      <c r="J56" s="115"/>
      <c r="K56" s="115"/>
    </row>
    <row r="57" spans="1:11" s="113" customFormat="1" ht="16.5" customHeight="1">
      <c r="A57" s="7">
        <v>52</v>
      </c>
      <c r="B57" s="313" t="s">
        <v>543</v>
      </c>
      <c r="C57" s="313"/>
      <c r="D57" s="115"/>
      <c r="E57" s="115"/>
      <c r="F57" s="115"/>
      <c r="G57" s="115"/>
      <c r="H57" s="115"/>
      <c r="I57" s="115"/>
      <c r="J57" s="115"/>
      <c r="K57" s="115"/>
    </row>
  </sheetData>
  <sheetProtection formatCells="0" formatColumns="0" formatRows="0"/>
  <mergeCells count="53">
    <mergeCell ref="B57:C57"/>
    <mergeCell ref="B55:C55"/>
    <mergeCell ref="B47:C47"/>
    <mergeCell ref="B48:C48"/>
    <mergeCell ref="B49:C49"/>
    <mergeCell ref="B50:C50"/>
    <mergeCell ref="B51:C51"/>
    <mergeCell ref="B52:C52"/>
    <mergeCell ref="B56:C56"/>
    <mergeCell ref="B36:C36"/>
    <mergeCell ref="B43:C43"/>
    <mergeCell ref="B44:C44"/>
    <mergeCell ref="B45:C45"/>
    <mergeCell ref="B31:C31"/>
    <mergeCell ref="B11:C11"/>
    <mergeCell ref="B13:C13"/>
    <mergeCell ref="B54:C54"/>
    <mergeCell ref="B53:C53"/>
    <mergeCell ref="B20:C20"/>
    <mergeCell ref="B21:C21"/>
    <mergeCell ref="B34:C34"/>
    <mergeCell ref="B46:C46"/>
    <mergeCell ref="B35:C35"/>
    <mergeCell ref="B19:C19"/>
    <mergeCell ref="B6:C6"/>
    <mergeCell ref="B10:C10"/>
    <mergeCell ref="B22:B28"/>
    <mergeCell ref="B17:C17"/>
    <mergeCell ref="A1:K1"/>
    <mergeCell ref="K2:K4"/>
    <mergeCell ref="A2:A4"/>
    <mergeCell ref="D2:E3"/>
    <mergeCell ref="F3:F4"/>
    <mergeCell ref="F2:J2"/>
    <mergeCell ref="G3:J3"/>
    <mergeCell ref="B2:C4"/>
    <mergeCell ref="B7:B9"/>
    <mergeCell ref="B14:C14"/>
    <mergeCell ref="B12:C12"/>
    <mergeCell ref="B15:C15"/>
    <mergeCell ref="B18:C18"/>
    <mergeCell ref="B16:C16"/>
    <mergeCell ref="B5:C5"/>
    <mergeCell ref="B40:C40"/>
    <mergeCell ref="B42:C42"/>
    <mergeCell ref="B29:C29"/>
    <mergeCell ref="B30:C30"/>
    <mergeCell ref="B37:C37"/>
    <mergeCell ref="B38:C38"/>
    <mergeCell ref="B41:C41"/>
    <mergeCell ref="B39:C39"/>
    <mergeCell ref="B33:C33"/>
    <mergeCell ref="B32:C3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&amp;L1328E3B5&amp;C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646</v>
      </c>
      <c r="B1" s="49"/>
      <c r="C1" s="49"/>
      <c r="D1" s="49"/>
      <c r="E1" s="320"/>
      <c r="F1" s="320"/>
      <c r="G1" s="320"/>
      <c r="H1" s="320"/>
      <c r="I1" s="49"/>
      <c r="J1" s="183"/>
      <c r="K1" s="183"/>
      <c r="L1" s="183"/>
    </row>
    <row r="2" spans="1:12" s="14" customFormat="1" ht="29.25" customHeight="1">
      <c r="A2" s="317" t="s">
        <v>535</v>
      </c>
      <c r="B2" s="317" t="s">
        <v>570</v>
      </c>
      <c r="C2" s="244" t="s">
        <v>647</v>
      </c>
      <c r="D2" s="245"/>
      <c r="E2" s="321" t="s">
        <v>648</v>
      </c>
      <c r="F2" s="322"/>
      <c r="G2" s="322"/>
      <c r="H2" s="322"/>
      <c r="I2" s="323" t="s">
        <v>649</v>
      </c>
      <c r="J2" s="184"/>
      <c r="K2" s="184"/>
      <c r="L2" s="184"/>
    </row>
    <row r="3" spans="1:12" s="14" customFormat="1" ht="18" customHeight="1">
      <c r="A3" s="318"/>
      <c r="B3" s="318"/>
      <c r="C3" s="246"/>
      <c r="D3" s="247"/>
      <c r="E3" s="317" t="s">
        <v>526</v>
      </c>
      <c r="F3" s="321" t="s">
        <v>541</v>
      </c>
      <c r="G3" s="322"/>
      <c r="H3" s="322"/>
      <c r="I3" s="324"/>
      <c r="J3" s="184"/>
      <c r="K3" s="184"/>
      <c r="L3" s="184"/>
    </row>
    <row r="4" spans="1:12" s="14" customFormat="1" ht="73.5" customHeight="1">
      <c r="A4" s="319"/>
      <c r="B4" s="319"/>
      <c r="C4" s="81" t="s">
        <v>526</v>
      </c>
      <c r="D4" s="82" t="s">
        <v>626</v>
      </c>
      <c r="E4" s="319"/>
      <c r="F4" s="78" t="s">
        <v>575</v>
      </c>
      <c r="G4" s="77" t="s">
        <v>709</v>
      </c>
      <c r="H4" s="94" t="s">
        <v>708</v>
      </c>
      <c r="I4" s="325"/>
      <c r="J4" s="184"/>
      <c r="K4" s="184"/>
      <c r="L4" s="184"/>
    </row>
    <row r="5" spans="1:12" s="5" customFormat="1" ht="12.75" customHeight="1">
      <c r="A5" s="76" t="s">
        <v>529</v>
      </c>
      <c r="B5" s="76" t="s">
        <v>530</v>
      </c>
      <c r="C5" s="76">
        <v>1</v>
      </c>
      <c r="D5" s="76">
        <v>2</v>
      </c>
      <c r="E5" s="76">
        <v>3</v>
      </c>
      <c r="F5" s="76">
        <v>4</v>
      </c>
      <c r="G5" s="76">
        <v>5</v>
      </c>
      <c r="H5" s="76">
        <v>6</v>
      </c>
      <c r="I5" s="76">
        <v>7</v>
      </c>
      <c r="J5" s="113"/>
      <c r="K5" s="113"/>
      <c r="L5" s="113"/>
    </row>
    <row r="6" spans="1:12" ht="15.75" customHeight="1">
      <c r="A6" s="50">
        <v>1</v>
      </c>
      <c r="B6" s="51" t="s">
        <v>506</v>
      </c>
      <c r="C6" s="52">
        <v>1</v>
      </c>
      <c r="D6" s="52">
        <v>1</v>
      </c>
      <c r="E6" s="52">
        <v>1</v>
      </c>
      <c r="F6" s="52"/>
      <c r="G6" s="52">
        <v>1</v>
      </c>
      <c r="H6" s="52"/>
      <c r="I6" s="52"/>
      <c r="J6" s="183"/>
      <c r="K6" s="183"/>
      <c r="L6" s="183"/>
    </row>
    <row r="7" spans="1:12" ht="15.75" customHeight="1">
      <c r="A7" s="50">
        <v>2</v>
      </c>
      <c r="B7" s="51" t="s">
        <v>507</v>
      </c>
      <c r="C7" s="132"/>
      <c r="D7" s="52"/>
      <c r="E7" s="52"/>
      <c r="F7" s="52"/>
      <c r="G7" s="52"/>
      <c r="H7" s="52"/>
      <c r="I7" s="52"/>
      <c r="J7" s="183"/>
      <c r="K7" s="183"/>
      <c r="L7" s="183"/>
    </row>
    <row r="8" spans="1:12" ht="15.75" customHeight="1">
      <c r="A8" s="50">
        <v>3</v>
      </c>
      <c r="B8" s="51" t="s">
        <v>508</v>
      </c>
      <c r="C8" s="132"/>
      <c r="D8" s="52"/>
      <c r="E8" s="52"/>
      <c r="F8" s="52"/>
      <c r="G8" s="52"/>
      <c r="H8" s="52"/>
      <c r="I8" s="52"/>
      <c r="J8" s="183"/>
      <c r="K8" s="183"/>
      <c r="L8" s="183"/>
    </row>
    <row r="9" spans="1:12" ht="31.5" customHeight="1">
      <c r="A9" s="50">
        <v>4</v>
      </c>
      <c r="B9" s="51" t="s">
        <v>509</v>
      </c>
      <c r="C9" s="132"/>
      <c r="D9" s="52"/>
      <c r="E9" s="52"/>
      <c r="F9" s="52"/>
      <c r="G9" s="52"/>
      <c r="H9" s="52"/>
      <c r="I9" s="52"/>
      <c r="J9" s="183"/>
      <c r="K9" s="183"/>
      <c r="L9" s="183"/>
    </row>
    <row r="10" spans="1:12" ht="48" customHeight="1">
      <c r="A10" s="50">
        <v>5</v>
      </c>
      <c r="B10" s="51" t="s">
        <v>510</v>
      </c>
      <c r="C10" s="132"/>
      <c r="D10" s="52"/>
      <c r="E10" s="52"/>
      <c r="F10" s="52"/>
      <c r="G10" s="52"/>
      <c r="H10" s="52"/>
      <c r="I10" s="52"/>
      <c r="J10" s="183"/>
      <c r="K10" s="183"/>
      <c r="L10" s="183"/>
    </row>
    <row r="11" spans="1:12" ht="15.75" customHeight="1">
      <c r="A11" s="50">
        <v>6</v>
      </c>
      <c r="B11" s="51" t="s">
        <v>511</v>
      </c>
      <c r="C11" s="132">
        <v>1</v>
      </c>
      <c r="D11" s="52"/>
      <c r="E11" s="52">
        <v>1</v>
      </c>
      <c r="F11" s="52"/>
      <c r="G11" s="52">
        <v>1</v>
      </c>
      <c r="H11" s="52"/>
      <c r="I11" s="52"/>
      <c r="J11" s="183"/>
      <c r="K11" s="183"/>
      <c r="L11" s="183"/>
    </row>
    <row r="12" spans="1:12" ht="15.75" customHeight="1">
      <c r="A12" s="50">
        <v>7</v>
      </c>
      <c r="B12" s="51" t="s">
        <v>512</v>
      </c>
      <c r="C12" s="132"/>
      <c r="D12" s="52"/>
      <c r="E12" s="52"/>
      <c r="F12" s="52"/>
      <c r="G12" s="52"/>
      <c r="H12" s="52"/>
      <c r="I12" s="52"/>
      <c r="J12" s="183"/>
      <c r="K12" s="183"/>
      <c r="L12" s="183"/>
    </row>
    <row r="13" spans="1:12" ht="15.75" customHeight="1">
      <c r="A13" s="50">
        <v>8</v>
      </c>
      <c r="B13" s="51" t="s">
        <v>513</v>
      </c>
      <c r="C13" s="132"/>
      <c r="D13" s="52"/>
      <c r="E13" s="52"/>
      <c r="F13" s="52"/>
      <c r="G13" s="52"/>
      <c r="H13" s="52"/>
      <c r="I13" s="52"/>
      <c r="J13" s="183"/>
      <c r="K13" s="183"/>
      <c r="L13" s="183"/>
    </row>
    <row r="14" spans="1:12" ht="31.5" customHeight="1">
      <c r="A14" s="50">
        <v>9</v>
      </c>
      <c r="B14" s="51" t="s">
        <v>514</v>
      </c>
      <c r="C14" s="132">
        <v>23</v>
      </c>
      <c r="D14" s="52">
        <v>23</v>
      </c>
      <c r="E14" s="52">
        <v>22</v>
      </c>
      <c r="F14" s="52"/>
      <c r="G14" s="52">
        <v>2</v>
      </c>
      <c r="H14" s="52">
        <v>20</v>
      </c>
      <c r="I14" s="52">
        <v>1</v>
      </c>
      <c r="J14" s="183"/>
      <c r="K14" s="183"/>
      <c r="L14" s="183"/>
    </row>
    <row r="15" spans="1:12" ht="31.5" customHeight="1">
      <c r="A15" s="50">
        <v>10</v>
      </c>
      <c r="B15" s="51" t="s">
        <v>568</v>
      </c>
      <c r="C15" s="132">
        <v>46</v>
      </c>
      <c r="D15" s="52">
        <v>43</v>
      </c>
      <c r="E15" s="52">
        <v>44</v>
      </c>
      <c r="F15" s="52"/>
      <c r="G15" s="52">
        <v>44</v>
      </c>
      <c r="H15" s="52"/>
      <c r="I15" s="52">
        <v>2</v>
      </c>
      <c r="J15" s="183"/>
      <c r="K15" s="183"/>
      <c r="L15" s="183"/>
    </row>
    <row r="16" spans="1:12" ht="48" customHeight="1">
      <c r="A16" s="50">
        <v>11</v>
      </c>
      <c r="B16" s="51" t="s">
        <v>515</v>
      </c>
      <c r="C16" s="132">
        <v>9</v>
      </c>
      <c r="D16" s="52">
        <v>8</v>
      </c>
      <c r="E16" s="52">
        <v>5</v>
      </c>
      <c r="F16" s="52"/>
      <c r="G16" s="52">
        <v>2</v>
      </c>
      <c r="H16" s="52"/>
      <c r="I16" s="52">
        <v>4</v>
      </c>
      <c r="J16" s="183"/>
      <c r="K16" s="183"/>
      <c r="L16" s="183"/>
    </row>
    <row r="17" spans="1:12" ht="15.75" customHeight="1">
      <c r="A17" s="50">
        <v>12</v>
      </c>
      <c r="B17" s="51" t="s">
        <v>516</v>
      </c>
      <c r="C17" s="132">
        <v>2</v>
      </c>
      <c r="D17" s="52">
        <v>2</v>
      </c>
      <c r="E17" s="52">
        <v>2</v>
      </c>
      <c r="F17" s="52"/>
      <c r="G17" s="52">
        <v>1</v>
      </c>
      <c r="H17" s="52">
        <v>1</v>
      </c>
      <c r="I17" s="52"/>
      <c r="J17" s="183"/>
      <c r="K17" s="183"/>
      <c r="L17" s="183"/>
    </row>
    <row r="18" spans="1:12" ht="111.75" customHeight="1">
      <c r="A18" s="50">
        <v>13</v>
      </c>
      <c r="B18" s="51" t="s">
        <v>517</v>
      </c>
      <c r="C18" s="132">
        <v>6</v>
      </c>
      <c r="D18" s="52">
        <v>6</v>
      </c>
      <c r="E18" s="52">
        <v>6</v>
      </c>
      <c r="F18" s="52"/>
      <c r="G18" s="52">
        <v>3</v>
      </c>
      <c r="H18" s="52"/>
      <c r="I18" s="52"/>
      <c r="J18" s="183"/>
      <c r="K18" s="183"/>
      <c r="L18" s="183"/>
    </row>
    <row r="19" spans="1:12" ht="48" customHeight="1">
      <c r="A19" s="50">
        <v>14</v>
      </c>
      <c r="B19" s="51" t="s">
        <v>518</v>
      </c>
      <c r="C19" s="132"/>
      <c r="D19" s="52"/>
      <c r="E19" s="52"/>
      <c r="F19" s="52"/>
      <c r="G19" s="52"/>
      <c r="H19" s="52"/>
      <c r="I19" s="52"/>
      <c r="J19" s="183"/>
      <c r="K19" s="183"/>
      <c r="L19" s="183"/>
    </row>
    <row r="20" spans="1:9" s="183" customFormat="1" ht="48" customHeight="1">
      <c r="A20" s="50">
        <v>15</v>
      </c>
      <c r="B20" s="51" t="s">
        <v>613</v>
      </c>
      <c r="C20" s="132"/>
      <c r="D20" s="52"/>
      <c r="E20" s="52"/>
      <c r="F20" s="52"/>
      <c r="G20" s="52"/>
      <c r="H20" s="52"/>
      <c r="I20" s="52"/>
    </row>
    <row r="21" spans="1:9" s="183" customFormat="1" ht="31.5" customHeight="1">
      <c r="A21" s="50">
        <v>16</v>
      </c>
      <c r="B21" s="51" t="s">
        <v>604</v>
      </c>
      <c r="C21" s="132"/>
      <c r="D21" s="52"/>
      <c r="E21" s="52"/>
      <c r="F21" s="52"/>
      <c r="G21" s="52"/>
      <c r="H21" s="52"/>
      <c r="I21" s="52"/>
    </row>
    <row r="22" spans="1:12" ht="31.5" customHeight="1">
      <c r="A22" s="50">
        <v>17</v>
      </c>
      <c r="B22" s="53" t="s">
        <v>519</v>
      </c>
      <c r="C22" s="132">
        <v>2</v>
      </c>
      <c r="D22" s="52">
        <v>2</v>
      </c>
      <c r="E22" s="52">
        <v>2</v>
      </c>
      <c r="F22" s="52"/>
      <c r="G22" s="52"/>
      <c r="H22" s="52">
        <v>1</v>
      </c>
      <c r="I22" s="52"/>
      <c r="J22" s="183"/>
      <c r="K22" s="183"/>
      <c r="L22" s="183"/>
    </row>
    <row r="23" spans="1:12" ht="21" customHeight="1">
      <c r="A23" s="50">
        <v>18</v>
      </c>
      <c r="B23" s="54" t="s">
        <v>562</v>
      </c>
      <c r="C23" s="132"/>
      <c r="D23" s="52"/>
      <c r="E23" s="52"/>
      <c r="F23" s="52"/>
      <c r="G23" s="52"/>
      <c r="H23" s="52"/>
      <c r="I23" s="52"/>
      <c r="J23" s="183"/>
      <c r="K23" s="183"/>
      <c r="L23" s="183"/>
    </row>
    <row r="24" spans="1:12" ht="18" customHeight="1">
      <c r="A24" s="50">
        <v>19</v>
      </c>
      <c r="B24" s="54" t="s">
        <v>563</v>
      </c>
      <c r="C24" s="132"/>
      <c r="D24" s="52"/>
      <c r="E24" s="52"/>
      <c r="F24" s="52"/>
      <c r="G24" s="52"/>
      <c r="H24" s="52"/>
      <c r="I24" s="52"/>
      <c r="J24" s="183"/>
      <c r="K24" s="183"/>
      <c r="L24" s="183"/>
    </row>
    <row r="25" spans="1:12" ht="19.5" customHeight="1">
      <c r="A25" s="50">
        <v>20</v>
      </c>
      <c r="B25" s="54" t="s">
        <v>564</v>
      </c>
      <c r="C25" s="132">
        <v>11</v>
      </c>
      <c r="D25" s="52">
        <v>11</v>
      </c>
      <c r="E25" s="52">
        <v>10</v>
      </c>
      <c r="F25" s="52"/>
      <c r="G25" s="52">
        <v>10</v>
      </c>
      <c r="H25" s="52"/>
      <c r="I25" s="52">
        <v>1</v>
      </c>
      <c r="J25" s="183"/>
      <c r="K25" s="183"/>
      <c r="L25" s="183"/>
    </row>
    <row r="26" spans="1:12" ht="31.5" customHeight="1">
      <c r="A26" s="50">
        <v>21</v>
      </c>
      <c r="B26" s="54" t="s">
        <v>565</v>
      </c>
      <c r="C26" s="132"/>
      <c r="D26" s="52"/>
      <c r="E26" s="52"/>
      <c r="F26" s="52"/>
      <c r="G26" s="52"/>
      <c r="H26" s="52"/>
      <c r="I26" s="52"/>
      <c r="J26" s="183"/>
      <c r="K26" s="183"/>
      <c r="L26" s="183"/>
    </row>
    <row r="27" spans="1:12" ht="31.5" customHeight="1">
      <c r="A27" s="50">
        <v>22</v>
      </c>
      <c r="B27" s="54" t="s">
        <v>566</v>
      </c>
      <c r="C27" s="132"/>
      <c r="D27" s="52"/>
      <c r="E27" s="52"/>
      <c r="F27" s="52"/>
      <c r="G27" s="52"/>
      <c r="H27" s="52"/>
      <c r="I27" s="52"/>
      <c r="J27" s="183"/>
      <c r="K27" s="183"/>
      <c r="L27" s="183"/>
    </row>
    <row r="28" spans="1:12" ht="31.5" customHeight="1">
      <c r="A28" s="50">
        <v>23</v>
      </c>
      <c r="B28" s="54" t="s">
        <v>567</v>
      </c>
      <c r="C28" s="132"/>
      <c r="D28" s="52"/>
      <c r="E28" s="52"/>
      <c r="F28" s="52"/>
      <c r="G28" s="52"/>
      <c r="H28" s="52"/>
      <c r="I28" s="52"/>
      <c r="J28" s="183"/>
      <c r="K28" s="183"/>
      <c r="L28" s="183"/>
    </row>
    <row r="29" spans="1:9" s="183" customFormat="1" ht="31.5" customHeight="1">
      <c r="A29" s="50">
        <v>24</v>
      </c>
      <c r="B29" s="116" t="s">
        <v>677</v>
      </c>
      <c r="C29" s="132"/>
      <c r="D29" s="52"/>
      <c r="E29" s="52"/>
      <c r="F29" s="52"/>
      <c r="G29" s="52"/>
      <c r="H29" s="52"/>
      <c r="I29" s="52"/>
    </row>
    <row r="30" spans="1:12" ht="15.75" customHeight="1">
      <c r="A30" s="50">
        <v>25</v>
      </c>
      <c r="B30" s="54" t="s">
        <v>569</v>
      </c>
      <c r="C30" s="132">
        <v>15</v>
      </c>
      <c r="D30" s="52">
        <v>15</v>
      </c>
      <c r="E30" s="52">
        <v>14</v>
      </c>
      <c r="F30" s="52"/>
      <c r="G30" s="52">
        <v>12</v>
      </c>
      <c r="H30" s="52">
        <v>1</v>
      </c>
      <c r="I30" s="52">
        <v>1</v>
      </c>
      <c r="J30" s="183"/>
      <c r="K30" s="183"/>
      <c r="L30" s="183"/>
    </row>
    <row r="31" spans="1:12" ht="15.75" customHeight="1">
      <c r="A31" s="50">
        <v>26</v>
      </c>
      <c r="B31" s="55" t="s">
        <v>686</v>
      </c>
      <c r="C31" s="52">
        <f>SUM(C6:C30)</f>
        <v>116</v>
      </c>
      <c r="D31" s="52">
        <f>SUM(D6:D30)</f>
        <v>111</v>
      </c>
      <c r="E31" s="52">
        <f>SUM(E6:E30)</f>
        <v>107</v>
      </c>
      <c r="F31" s="52">
        <f>SUM(F6:F30)</f>
        <v>0</v>
      </c>
      <c r="G31" s="52">
        <f>SUM(G6:G30)</f>
        <v>76</v>
      </c>
      <c r="H31" s="52">
        <f>SUM(H6:H30)</f>
        <v>23</v>
      </c>
      <c r="I31" s="52">
        <f>SUM(I6:I30)</f>
        <v>9</v>
      </c>
      <c r="J31" s="183"/>
      <c r="K31" s="183"/>
      <c r="L31" s="183"/>
    </row>
    <row r="32" spans="1:12" ht="15.75" customHeight="1">
      <c r="A32" s="50">
        <v>27</v>
      </c>
      <c r="B32" s="57" t="s">
        <v>525</v>
      </c>
      <c r="C32" s="52">
        <v>3</v>
      </c>
      <c r="D32" s="132">
        <v>3</v>
      </c>
      <c r="E32" s="132">
        <v>3</v>
      </c>
      <c r="F32" s="132"/>
      <c r="G32" s="132">
        <v>2</v>
      </c>
      <c r="H32" s="141"/>
      <c r="I32" s="132"/>
      <c r="J32" s="183"/>
      <c r="K32" s="183"/>
      <c r="L32" s="183"/>
    </row>
    <row r="33" spans="1:12" ht="15.75" customHeight="1">
      <c r="A33" s="50">
        <v>28</v>
      </c>
      <c r="B33" s="57" t="s">
        <v>543</v>
      </c>
      <c r="C33" s="52">
        <v>9</v>
      </c>
      <c r="D33" s="132">
        <v>9</v>
      </c>
      <c r="E33" s="132">
        <v>9</v>
      </c>
      <c r="F33" s="132"/>
      <c r="G33" s="132">
        <v>6</v>
      </c>
      <c r="H33" s="141">
        <v>1</v>
      </c>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alignWithMargins="0">
    <oddFooter>&amp;L1328E3B5&amp;C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656</v>
      </c>
      <c r="B1" s="331"/>
      <c r="C1" s="331"/>
      <c r="D1" s="331"/>
      <c r="E1" s="331"/>
      <c r="F1" s="331"/>
      <c r="G1" s="331"/>
      <c r="H1" s="331"/>
      <c r="I1" s="331"/>
    </row>
    <row r="2" spans="1:9" ht="38.25" customHeight="1">
      <c r="A2" s="332" t="s">
        <v>535</v>
      </c>
      <c r="B2" s="332" t="s">
        <v>650</v>
      </c>
      <c r="C2" s="333" t="s">
        <v>657</v>
      </c>
      <c r="D2" s="334"/>
      <c r="E2" s="326" t="s">
        <v>658</v>
      </c>
      <c r="F2" s="327"/>
      <c r="G2" s="327"/>
      <c r="H2" s="328"/>
      <c r="I2" s="323" t="s">
        <v>659</v>
      </c>
    </row>
    <row r="3" spans="1:9" ht="27.75" customHeight="1">
      <c r="A3" s="332"/>
      <c r="B3" s="332"/>
      <c r="C3" s="335"/>
      <c r="D3" s="336"/>
      <c r="E3" s="329" t="s">
        <v>526</v>
      </c>
      <c r="F3" s="326" t="s">
        <v>541</v>
      </c>
      <c r="G3" s="327"/>
      <c r="H3" s="328"/>
      <c r="I3" s="324"/>
    </row>
    <row r="4" spans="1:9" ht="111" customHeight="1">
      <c r="A4" s="332"/>
      <c r="B4" s="317"/>
      <c r="C4" s="87" t="s">
        <v>526</v>
      </c>
      <c r="D4" s="88" t="s">
        <v>626</v>
      </c>
      <c r="E4" s="330"/>
      <c r="F4" s="78" t="s">
        <v>575</v>
      </c>
      <c r="G4" s="77" t="s">
        <v>706</v>
      </c>
      <c r="H4" s="78" t="s">
        <v>708</v>
      </c>
      <c r="I4" s="325"/>
    </row>
    <row r="5" spans="1:9" ht="11.25" customHeight="1">
      <c r="A5" s="45" t="s">
        <v>529</v>
      </c>
      <c r="B5" s="45" t="s">
        <v>530</v>
      </c>
      <c r="C5" s="7">
        <v>1</v>
      </c>
      <c r="D5" s="7">
        <v>2</v>
      </c>
      <c r="E5" s="7">
        <v>3</v>
      </c>
      <c r="F5" s="7">
        <v>4</v>
      </c>
      <c r="G5" s="7">
        <v>5</v>
      </c>
      <c r="H5" s="7">
        <v>6</v>
      </c>
      <c r="I5" s="7">
        <v>7</v>
      </c>
    </row>
    <row r="6" spans="1:9" ht="15.75" customHeight="1">
      <c r="A6" s="46">
        <v>1</v>
      </c>
      <c r="B6" s="58" t="s">
        <v>576</v>
      </c>
      <c r="C6" s="47"/>
      <c r="D6" s="47"/>
      <c r="E6" s="47"/>
      <c r="F6" s="47"/>
      <c r="G6" s="47"/>
      <c r="H6" s="47"/>
      <c r="I6" s="47"/>
    </row>
    <row r="7" spans="1:9" ht="15.75" customHeight="1">
      <c r="A7" s="46">
        <v>2</v>
      </c>
      <c r="B7" s="58" t="s">
        <v>556</v>
      </c>
      <c r="C7" s="133"/>
      <c r="D7" s="47"/>
      <c r="E7" s="47"/>
      <c r="F7" s="47"/>
      <c r="G7" s="47"/>
      <c r="H7" s="47"/>
      <c r="I7" s="47"/>
    </row>
    <row r="8" spans="1:9" ht="31.5" customHeight="1">
      <c r="A8" s="46">
        <v>3</v>
      </c>
      <c r="B8" s="58" t="s">
        <v>557</v>
      </c>
      <c r="C8" s="133"/>
      <c r="D8" s="47"/>
      <c r="E8" s="47"/>
      <c r="F8" s="47"/>
      <c r="G8" s="47"/>
      <c r="H8" s="47"/>
      <c r="I8" s="47"/>
    </row>
    <row r="9" spans="1:9" ht="31.5" customHeight="1">
      <c r="A9" s="46">
        <v>4</v>
      </c>
      <c r="B9" s="58" t="s">
        <v>558</v>
      </c>
      <c r="C9" s="133"/>
      <c r="D9" s="47"/>
      <c r="E9" s="47"/>
      <c r="F9" s="47"/>
      <c r="G9" s="47"/>
      <c r="H9" s="47"/>
      <c r="I9" s="47"/>
    </row>
    <row r="10" spans="1:9" ht="15.75" customHeight="1">
      <c r="A10" s="46">
        <v>5</v>
      </c>
      <c r="B10" s="58" t="s">
        <v>559</v>
      </c>
      <c r="C10" s="133"/>
      <c r="D10" s="47"/>
      <c r="E10" s="47"/>
      <c r="F10" s="47"/>
      <c r="G10" s="47"/>
      <c r="H10" s="47"/>
      <c r="I10" s="47"/>
    </row>
    <row r="11" spans="1:9" ht="63.75" customHeight="1">
      <c r="A11" s="46">
        <v>6</v>
      </c>
      <c r="B11" s="58" t="s">
        <v>560</v>
      </c>
      <c r="C11" s="133"/>
      <c r="D11" s="47"/>
      <c r="E11" s="47"/>
      <c r="F11" s="47"/>
      <c r="G11" s="47"/>
      <c r="H11" s="47"/>
      <c r="I11" s="47"/>
    </row>
    <row r="12" spans="1:9" ht="31.5" customHeight="1">
      <c r="A12" s="46">
        <v>7</v>
      </c>
      <c r="B12" s="58" t="s">
        <v>577</v>
      </c>
      <c r="C12" s="133"/>
      <c r="D12" s="47"/>
      <c r="E12" s="47"/>
      <c r="F12" s="47"/>
      <c r="G12" s="47"/>
      <c r="H12" s="47"/>
      <c r="I12" s="47"/>
    </row>
    <row r="13" spans="1:9" ht="15.75" customHeight="1">
      <c r="A13" s="46">
        <v>8</v>
      </c>
      <c r="B13" s="59" t="s">
        <v>687</v>
      </c>
      <c r="C13" s="133"/>
      <c r="D13" s="47"/>
      <c r="E13" s="47"/>
      <c r="F13" s="47"/>
      <c r="G13" s="47"/>
      <c r="H13" s="47"/>
      <c r="I13" s="47"/>
    </row>
    <row r="14" spans="1:12" ht="15.75" customHeight="1">
      <c r="A14" s="46">
        <v>9</v>
      </c>
      <c r="B14" s="60" t="s">
        <v>614</v>
      </c>
      <c r="C14" s="133"/>
      <c r="D14" s="47"/>
      <c r="E14" s="47"/>
      <c r="F14" s="47"/>
      <c r="G14" s="47"/>
      <c r="H14" s="47"/>
      <c r="I14" s="47"/>
      <c r="J14" s="61"/>
      <c r="K14" s="61"/>
      <c r="L14" s="61"/>
    </row>
    <row r="15" spans="1:12" ht="15.75" customHeight="1">
      <c r="A15" s="46">
        <v>10</v>
      </c>
      <c r="B15" s="60" t="s">
        <v>615</v>
      </c>
      <c r="C15" s="133"/>
      <c r="D15" s="47"/>
      <c r="E15" s="47"/>
      <c r="F15" s="47"/>
      <c r="G15" s="47"/>
      <c r="H15" s="47"/>
      <c r="I15" s="47"/>
      <c r="J15" s="61"/>
      <c r="K15" s="61"/>
      <c r="L15" s="61"/>
    </row>
    <row r="16" spans="1:12" ht="31.5" customHeight="1">
      <c r="A16" s="46">
        <v>11</v>
      </c>
      <c r="B16" s="60" t="s">
        <v>616</v>
      </c>
      <c r="C16" s="133"/>
      <c r="D16" s="47"/>
      <c r="E16" s="47"/>
      <c r="F16" s="47"/>
      <c r="G16" s="47"/>
      <c r="H16" s="47"/>
      <c r="I16" s="47"/>
      <c r="J16" s="61"/>
      <c r="K16" s="61"/>
      <c r="L16" s="61"/>
    </row>
    <row r="17" spans="1:12" ht="15.75" customHeight="1">
      <c r="A17" s="46">
        <v>12</v>
      </c>
      <c r="B17" s="60" t="s">
        <v>617</v>
      </c>
      <c r="C17" s="133"/>
      <c r="D17" s="47"/>
      <c r="E17" s="47"/>
      <c r="F17" s="47"/>
      <c r="G17" s="47"/>
      <c r="H17" s="47"/>
      <c r="I17" s="47"/>
      <c r="J17" s="61"/>
      <c r="K17" s="61"/>
      <c r="L17" s="61"/>
    </row>
    <row r="18" spans="1:12" ht="15.75" customHeight="1">
      <c r="A18" s="46">
        <v>13</v>
      </c>
      <c r="B18" s="60" t="s">
        <v>618</v>
      </c>
      <c r="C18" s="133"/>
      <c r="D18" s="47"/>
      <c r="E18" s="47"/>
      <c r="F18" s="47"/>
      <c r="G18" s="47"/>
      <c r="H18" s="47"/>
      <c r="I18" s="47"/>
      <c r="J18" s="61"/>
      <c r="K18" s="61"/>
      <c r="L18" s="61"/>
    </row>
    <row r="19" spans="1:12" ht="31.5" customHeight="1">
      <c r="A19" s="46">
        <v>14</v>
      </c>
      <c r="B19" s="60" t="s">
        <v>520</v>
      </c>
      <c r="C19" s="133"/>
      <c r="D19" s="47"/>
      <c r="E19" s="47"/>
      <c r="F19" s="47"/>
      <c r="G19" s="47"/>
      <c r="H19" s="47"/>
      <c r="I19" s="47"/>
      <c r="J19" s="61"/>
      <c r="K19" s="61"/>
      <c r="L19" s="61"/>
    </row>
    <row r="20" spans="1:12" ht="31.5" customHeight="1">
      <c r="A20" s="46">
        <v>15</v>
      </c>
      <c r="B20" s="60" t="s">
        <v>561</v>
      </c>
      <c r="C20" s="133"/>
      <c r="D20" s="47"/>
      <c r="E20" s="47"/>
      <c r="F20" s="47"/>
      <c r="G20" s="47"/>
      <c r="H20" s="47"/>
      <c r="I20" s="47"/>
      <c r="J20" s="61"/>
      <c r="K20" s="61"/>
      <c r="L20" s="61"/>
    </row>
    <row r="21" spans="1:12" ht="31.5" customHeight="1">
      <c r="A21" s="46">
        <v>16</v>
      </c>
      <c r="B21" s="60" t="s">
        <v>619</v>
      </c>
      <c r="C21" s="133"/>
      <c r="D21" s="47"/>
      <c r="E21" s="47"/>
      <c r="F21" s="47"/>
      <c r="G21" s="47"/>
      <c r="H21" s="47"/>
      <c r="I21" s="47"/>
      <c r="J21" s="61"/>
      <c r="K21" s="61"/>
      <c r="L21" s="61"/>
    </row>
    <row r="22" spans="1:12" ht="31.5" customHeight="1">
      <c r="A22" s="46">
        <v>17</v>
      </c>
      <c r="B22" s="62" t="s">
        <v>688</v>
      </c>
      <c r="C22" s="133"/>
      <c r="D22" s="47"/>
      <c r="E22" s="47"/>
      <c r="F22" s="47"/>
      <c r="G22" s="47"/>
      <c r="H22" s="47"/>
      <c r="I22" s="47"/>
      <c r="J22" s="61"/>
      <c r="K22" s="61"/>
      <c r="L22" s="61"/>
    </row>
    <row r="23" spans="1:12" ht="15.75" customHeight="1">
      <c r="A23" s="46">
        <v>18</v>
      </c>
      <c r="B23" s="63" t="s">
        <v>620</v>
      </c>
      <c r="C23" s="133"/>
      <c r="D23" s="47"/>
      <c r="E23" s="47"/>
      <c r="F23" s="47"/>
      <c r="G23" s="47"/>
      <c r="H23" s="47"/>
      <c r="I23" s="47"/>
      <c r="J23" s="64"/>
      <c r="K23" s="64"/>
      <c r="L23" s="64"/>
    </row>
    <row r="24" spans="1:12" ht="15.75" customHeight="1">
      <c r="A24" s="46">
        <v>19</v>
      </c>
      <c r="B24" s="60" t="s">
        <v>522</v>
      </c>
      <c r="C24" s="133"/>
      <c r="D24" s="47"/>
      <c r="E24" s="47"/>
      <c r="F24" s="47"/>
      <c r="G24" s="47"/>
      <c r="H24" s="47"/>
      <c r="I24" s="47"/>
      <c r="J24" s="64"/>
      <c r="K24" s="64"/>
      <c r="L24" s="64"/>
    </row>
    <row r="25" spans="1:12" ht="15.75" customHeight="1">
      <c r="A25" s="46">
        <v>20</v>
      </c>
      <c r="B25" s="63" t="s">
        <v>521</v>
      </c>
      <c r="C25" s="133"/>
      <c r="D25" s="47"/>
      <c r="E25" s="47"/>
      <c r="F25" s="47"/>
      <c r="G25" s="47"/>
      <c r="H25" s="47"/>
      <c r="I25" s="47"/>
      <c r="J25" s="64"/>
      <c r="K25" s="64"/>
      <c r="L25" s="64"/>
    </row>
    <row r="26" spans="1:9" ht="15.75" customHeight="1">
      <c r="A26" s="46">
        <v>21</v>
      </c>
      <c r="B26" s="89" t="s">
        <v>660</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525</v>
      </c>
      <c r="C27" s="134"/>
      <c r="D27" s="134"/>
      <c r="E27" s="134"/>
      <c r="F27" s="134"/>
      <c r="G27" s="134"/>
      <c r="H27" s="134"/>
      <c r="I27" s="134"/>
    </row>
    <row r="28" spans="1:9" s="185" customFormat="1" ht="15.75" customHeight="1">
      <c r="A28" s="46">
        <v>23</v>
      </c>
      <c r="B28" s="57" t="s">
        <v>543</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alignWithMargins="0">
    <oddFooter>&amp;L1328E3B5&amp;C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669</v>
      </c>
      <c r="B1" s="337"/>
      <c r="C1" s="337"/>
      <c r="D1" s="337"/>
      <c r="E1" s="337"/>
      <c r="F1" s="337"/>
      <c r="G1" s="337"/>
      <c r="H1" s="337"/>
      <c r="I1" s="337"/>
      <c r="J1" s="337"/>
      <c r="K1" s="337"/>
      <c r="L1" s="337"/>
    </row>
    <row r="2" spans="1:12" ht="15" customHeight="1">
      <c r="A2" s="338" t="s">
        <v>535</v>
      </c>
      <c r="B2" s="347" t="s">
        <v>692</v>
      </c>
      <c r="C2" s="348"/>
      <c r="D2" s="244" t="s">
        <v>651</v>
      </c>
      <c r="E2" s="245"/>
      <c r="F2" s="343" t="s">
        <v>652</v>
      </c>
      <c r="G2" s="343" t="s">
        <v>653</v>
      </c>
      <c r="H2" s="356" t="s">
        <v>654</v>
      </c>
      <c r="I2" s="357"/>
      <c r="J2" s="357"/>
      <c r="K2" s="358"/>
      <c r="L2" s="343" t="s">
        <v>655</v>
      </c>
    </row>
    <row r="3" spans="1:12" ht="15" customHeight="1">
      <c r="A3" s="339"/>
      <c r="B3" s="349"/>
      <c r="C3" s="350"/>
      <c r="D3" s="246"/>
      <c r="E3" s="247"/>
      <c r="F3" s="344"/>
      <c r="G3" s="344"/>
      <c r="H3" s="343" t="s">
        <v>524</v>
      </c>
      <c r="I3" s="340" t="s">
        <v>527</v>
      </c>
      <c r="J3" s="341"/>
      <c r="K3" s="342"/>
      <c r="L3" s="344"/>
    </row>
    <row r="4" spans="1:12" ht="120.75" customHeight="1">
      <c r="A4" s="339"/>
      <c r="B4" s="351"/>
      <c r="C4" s="352"/>
      <c r="D4" s="81" t="s">
        <v>526</v>
      </c>
      <c r="E4" s="82" t="s">
        <v>626</v>
      </c>
      <c r="F4" s="345"/>
      <c r="G4" s="345"/>
      <c r="H4" s="345"/>
      <c r="I4" s="65" t="s">
        <v>554</v>
      </c>
      <c r="J4" s="65" t="s">
        <v>555</v>
      </c>
      <c r="K4" s="66" t="s">
        <v>546</v>
      </c>
      <c r="L4" s="345"/>
    </row>
    <row r="5" spans="1:12" s="187" customFormat="1" ht="12" customHeight="1">
      <c r="A5" s="90" t="s">
        <v>529</v>
      </c>
      <c r="B5" s="363" t="s">
        <v>530</v>
      </c>
      <c r="C5" s="363"/>
      <c r="D5" s="90">
        <v>1</v>
      </c>
      <c r="E5" s="90">
        <v>2</v>
      </c>
      <c r="F5" s="90">
        <v>3</v>
      </c>
      <c r="G5" s="90">
        <v>4</v>
      </c>
      <c r="H5" s="90">
        <v>5</v>
      </c>
      <c r="I5" s="90">
        <v>6</v>
      </c>
      <c r="J5" s="90">
        <v>7</v>
      </c>
      <c r="K5" s="90">
        <v>8</v>
      </c>
      <c r="L5" s="90">
        <v>9</v>
      </c>
    </row>
    <row r="6" spans="1:12" ht="18" customHeight="1">
      <c r="A6" s="79">
        <v>1</v>
      </c>
      <c r="B6" s="359" t="s">
        <v>681</v>
      </c>
      <c r="C6" s="360"/>
      <c r="D6" s="106">
        <f>SUM(D7:D11)</f>
        <v>3</v>
      </c>
      <c r="E6" s="106">
        <f>SUM(E7:E11)</f>
        <v>2</v>
      </c>
      <c r="F6" s="106">
        <f>SUM(F7:F11)</f>
        <v>3</v>
      </c>
      <c r="G6" s="106">
        <f>SUM(G7:G11)</f>
        <v>0</v>
      </c>
      <c r="H6" s="106">
        <f>SUM(H7:H11)</f>
        <v>0</v>
      </c>
      <c r="I6" s="106">
        <f>SUM(I7:I11)</f>
        <v>0</v>
      </c>
      <c r="J6" s="106">
        <f>SUM(J7:J11)</f>
        <v>0</v>
      </c>
      <c r="K6" s="106">
        <f>SUM(K7:K11)</f>
        <v>0</v>
      </c>
      <c r="L6" s="106">
        <f>SUM(L7:L11)</f>
        <v>0</v>
      </c>
    </row>
    <row r="7" spans="1:12" ht="63.75" customHeight="1">
      <c r="A7" s="91">
        <v>2</v>
      </c>
      <c r="B7" s="361" t="s">
        <v>547</v>
      </c>
      <c r="C7" s="362"/>
      <c r="D7" s="102"/>
      <c r="E7" s="103"/>
      <c r="F7" s="103"/>
      <c r="G7" s="103"/>
      <c r="H7" s="103"/>
      <c r="I7" s="103"/>
      <c r="J7" s="103"/>
      <c r="K7" s="103"/>
      <c r="L7" s="103"/>
    </row>
    <row r="8" spans="1:12" ht="36" customHeight="1">
      <c r="A8" s="91">
        <v>3</v>
      </c>
      <c r="B8" s="353" t="s">
        <v>548</v>
      </c>
      <c r="C8" s="354"/>
      <c r="D8" s="102"/>
      <c r="E8" s="103"/>
      <c r="F8" s="103"/>
      <c r="G8" s="103"/>
      <c r="H8" s="103"/>
      <c r="I8" s="103"/>
      <c r="J8" s="103"/>
      <c r="K8" s="103"/>
      <c r="L8" s="103"/>
    </row>
    <row r="9" spans="1:12" ht="49.5" customHeight="1">
      <c r="A9" s="91">
        <v>4</v>
      </c>
      <c r="B9" s="364" t="s">
        <v>670</v>
      </c>
      <c r="C9" s="365"/>
      <c r="D9" s="102">
        <v>3</v>
      </c>
      <c r="E9" s="103">
        <v>2</v>
      </c>
      <c r="F9" s="103">
        <v>3</v>
      </c>
      <c r="G9" s="103"/>
      <c r="H9" s="103"/>
      <c r="I9" s="103"/>
      <c r="J9" s="103"/>
      <c r="K9" s="103"/>
      <c r="L9" s="103"/>
    </row>
    <row r="10" spans="1:12" ht="49.5" customHeight="1">
      <c r="A10" s="91">
        <v>5</v>
      </c>
      <c r="B10" s="361" t="s">
        <v>672</v>
      </c>
      <c r="C10" s="362"/>
      <c r="D10" s="102"/>
      <c r="E10" s="103"/>
      <c r="F10" s="103"/>
      <c r="G10" s="103"/>
      <c r="H10" s="103"/>
      <c r="I10" s="103"/>
      <c r="J10" s="103"/>
      <c r="K10" s="103"/>
      <c r="L10" s="103"/>
    </row>
    <row r="11" spans="1:12" ht="49.5" customHeight="1">
      <c r="A11" s="92">
        <v>6</v>
      </c>
      <c r="B11" s="370" t="s">
        <v>671</v>
      </c>
      <c r="C11" s="370"/>
      <c r="D11" s="102"/>
      <c r="E11" s="103"/>
      <c r="F11" s="103"/>
      <c r="G11" s="103"/>
      <c r="H11" s="103"/>
      <c r="I11" s="103"/>
      <c r="J11" s="103"/>
      <c r="K11" s="103"/>
      <c r="L11" s="103"/>
    </row>
    <row r="12" spans="2:12" ht="7.5" customHeight="1">
      <c r="B12" s="346" t="s">
        <v>601</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597</v>
      </c>
      <c r="E14" s="366" t="s">
        <v>468</v>
      </c>
      <c r="F14" s="367"/>
      <c r="G14" s="367"/>
      <c r="H14" s="31"/>
      <c r="I14" s="29"/>
      <c r="J14" s="29"/>
      <c r="K14" s="29"/>
      <c r="L14" s="29"/>
    </row>
    <row r="15" spans="2:12" ht="17.25" customHeight="1">
      <c r="B15" s="13"/>
      <c r="C15" s="32" t="s">
        <v>551</v>
      </c>
      <c r="D15" s="14"/>
      <c r="E15" s="368" t="s">
        <v>552</v>
      </c>
      <c r="F15" s="368"/>
      <c r="G15" s="368"/>
      <c r="H15" s="33" t="s">
        <v>597</v>
      </c>
      <c r="I15" s="29"/>
      <c r="J15" s="29"/>
      <c r="K15" s="29"/>
      <c r="L15" s="29"/>
    </row>
    <row r="16" spans="2:12" ht="30" customHeight="1">
      <c r="B16" s="24" t="s">
        <v>595</v>
      </c>
      <c r="C16" s="12"/>
      <c r="D16" s="34"/>
      <c r="E16" s="366" t="s">
        <v>469</v>
      </c>
      <c r="F16" s="367"/>
      <c r="G16" s="367"/>
      <c r="H16" s="35"/>
      <c r="I16" s="35"/>
      <c r="J16" s="35"/>
      <c r="K16" s="29"/>
      <c r="L16" s="29"/>
    </row>
    <row r="17" spans="2:12" ht="15" customHeight="1">
      <c r="B17" s="16" t="s">
        <v>597</v>
      </c>
      <c r="C17" s="36" t="s">
        <v>551</v>
      </c>
      <c r="D17" s="14"/>
      <c r="E17" s="369" t="s">
        <v>552</v>
      </c>
      <c r="F17" s="369"/>
      <c r="G17" s="369"/>
      <c r="H17" s="37" t="s">
        <v>597</v>
      </c>
      <c r="I17" s="35"/>
      <c r="J17" s="35"/>
      <c r="K17" s="29"/>
      <c r="L17" s="29"/>
    </row>
    <row r="18" spans="2:12" ht="11.25" customHeight="1">
      <c r="B18" s="13"/>
      <c r="C18" s="14"/>
      <c r="D18" s="14"/>
      <c r="H18" s="37" t="s">
        <v>597</v>
      </c>
      <c r="I18" s="35"/>
      <c r="J18" s="35"/>
      <c r="K18" s="29"/>
      <c r="L18" s="29"/>
    </row>
    <row r="19" spans="2:12" ht="15" customHeight="1">
      <c r="B19" s="16" t="s">
        <v>592</v>
      </c>
      <c r="C19" s="18" t="s">
        <v>470</v>
      </c>
      <c r="D19" s="14"/>
      <c r="E19" s="15" t="s">
        <v>597</v>
      </c>
      <c r="F19" s="15" t="s">
        <v>597</v>
      </c>
      <c r="G19" s="16" t="s">
        <v>597</v>
      </c>
      <c r="H19" s="37" t="s">
        <v>597</v>
      </c>
      <c r="I19" s="35"/>
      <c r="J19" s="35"/>
      <c r="K19" s="29"/>
      <c r="L19" s="29"/>
    </row>
    <row r="20" spans="2:12" ht="15" customHeight="1">
      <c r="B20" s="16" t="s">
        <v>593</v>
      </c>
      <c r="C20" s="18" t="s">
        <v>597</v>
      </c>
      <c r="D20" s="14"/>
      <c r="E20" s="15" t="s">
        <v>597</v>
      </c>
      <c r="F20" s="15" t="s">
        <v>597</v>
      </c>
      <c r="G20" s="16" t="s">
        <v>597</v>
      </c>
      <c r="H20" s="37" t="s">
        <v>597</v>
      </c>
      <c r="I20" s="35"/>
      <c r="J20" s="35"/>
      <c r="K20" s="29"/>
      <c r="L20" s="29"/>
    </row>
    <row r="21" spans="2:12" ht="15" customHeight="1">
      <c r="B21" s="16" t="s">
        <v>594</v>
      </c>
      <c r="C21" s="18" t="s">
        <v>471</v>
      </c>
      <c r="D21" s="14"/>
      <c r="E21" s="15" t="s">
        <v>597</v>
      </c>
      <c r="F21" s="15" t="s">
        <v>597</v>
      </c>
      <c r="G21" s="16" t="s">
        <v>597</v>
      </c>
      <c r="H21" s="37" t="s">
        <v>597</v>
      </c>
      <c r="I21" s="35"/>
      <c r="J21" s="35"/>
      <c r="K21" s="29"/>
      <c r="L21" s="29"/>
    </row>
    <row r="22" spans="2:12" ht="15" customHeight="1">
      <c r="B22" s="95" t="s">
        <v>611</v>
      </c>
      <c r="C22" s="105" t="s">
        <v>472</v>
      </c>
      <c r="D22" s="17"/>
      <c r="E22" s="13"/>
      <c r="F22" s="13"/>
      <c r="G22" s="13"/>
      <c r="H22" s="29"/>
      <c r="I22" s="29"/>
      <c r="J22" s="29"/>
      <c r="K22" s="29"/>
      <c r="L22" s="29"/>
    </row>
  </sheetData>
  <sheetProtection/>
  <mergeCells count="23">
    <mergeCell ref="E15:G15"/>
    <mergeCell ref="E17:G17"/>
    <mergeCell ref="E16:G16"/>
    <mergeCell ref="B11:C11"/>
    <mergeCell ref="G13:H13"/>
    <mergeCell ref="H2:K2"/>
    <mergeCell ref="G2:G4"/>
    <mergeCell ref="B6:C6"/>
    <mergeCell ref="B7:C7"/>
    <mergeCell ref="F2:F4"/>
    <mergeCell ref="B5:C5"/>
    <mergeCell ref="B10:C10"/>
    <mergeCell ref="B9:C9"/>
    <mergeCell ref="B12:B14"/>
    <mergeCell ref="D2:E3"/>
    <mergeCell ref="B2:C4"/>
    <mergeCell ref="B8:C8"/>
    <mergeCell ref="E14:G14"/>
    <mergeCell ref="A1:L1"/>
    <mergeCell ref="A2:A4"/>
    <mergeCell ref="I3:K3"/>
    <mergeCell ref="L2:L4"/>
    <mergeCell ref="H3:H4"/>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alignWithMargins="0">
    <oddFooter>&amp;L1328E3B5&amp;C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Customer</cp:lastModifiedBy>
  <cp:lastPrinted>2023-05-08T11:42:27Z</cp:lastPrinted>
  <dcterms:created xsi:type="dcterms:W3CDTF">2015-09-09T11:45:10Z</dcterms:created>
  <dcterms:modified xsi:type="dcterms:W3CDTF">2024-02-12T08:38:23Z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1-к_00748_4.2023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1328E3B5</vt:lpwstr>
  </property>
  <property fmtid="{D5CDD505-2E9C-101B-9397-08002B2CF9AE}" pid="9" name="Підрозділ">
    <vt:lpwstr>Чернігівський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1011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