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<sst xmlns="http://schemas.openxmlformats.org/spreadsheetml/2006/main" count="152" uniqueCount="127">
  <si>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</si>
  <si>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</si>
  <si>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</si>
  <si>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</si>
  <si>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</si>
  <si>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</si>
  <si>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</si>
  <si>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</si>
  <si>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</si>
  <si>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</si>
  <si>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</si>
  <si>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</si>
  <si>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</si>
  <si>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</si>
  <si>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</si>
  <si>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</si>
  <si>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</si>
  <si>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</si>
  <si>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</si>
  <si>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</si>
  <si>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</si>
  <si>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</si>
  <si>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</si>
  <si>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</si>
  <si>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</si>
  <si>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</si>
  <si>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</si>
  <si>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</si>
  <si>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</si>
  <si>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</si>
  <si>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</si>
  <si>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</si>
  <si>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</si>
  <si>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</si>
  <si>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</si>
  <si>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</si>
  <si>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</si>
  <si>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</si>
  <si>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</si>
  <si>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</si>
  <si>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</si>
  <si>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</si>
  <si>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</si>
  <si>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</si>
  <si>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</si>
  <si>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</si>
  <si>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</si>
  <si>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</si>
  <si>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</si>
  <si>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</si>
  <si>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</si>
  <si>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</si>
  <si>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</si>
  <si>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</si>
  <si>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</si>
  <si>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</si>
  <si>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</si>
  <si>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</si>
  <si>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</si>
  <si>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</si>
  <si>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</si>
  <si>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</si>
  <si>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</si>
  <si>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</si>
  <si>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</si>
  <si>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</si>
  <si>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</si>
  <si>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</si>
  <si>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</si>
  <si>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</si>
  <si>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</si>
  <si>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</si>
  <si>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</si>
  <si>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</si>
  <si>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</si>
  <si>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</si>
  <si>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</si>
  <si>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</si>
  <si>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</si>
  <si>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</si>
  <si>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</si>
  <si>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</si>
  <si>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</si>
  <si>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</si>
  <si>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</si>
  <si>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</si>
  <si>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</si>
  <si>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</si>
  <si>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</si>
  <si>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</si>
  <si>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</si>
  <si>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</si>
  <si>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</si>
  <si>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</si>
  <si>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</si>
  <si>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</si>
  <si>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</si>
  <si>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</si>
  <si>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</si>
  <si>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</si>
  <si>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</si>
  <si>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</si>
  <si>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</si>
  <si>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</si>
  <si>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</si>
  <si>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</si>
  <si>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</si>
  <si>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</si>
  <si>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</si>
  <si>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</si>
  <si>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</si>
  <si>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</si>
  <si>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</si>
  <si>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</si>
  <si>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</si>
  <si>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</si>
  <si>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</si>
  <si>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</si>
  <si>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</si>
  <si>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</si>
  <si>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/>
  </si>
  <si>
    <t>Д.П. Криворученко</t>
  </si>
  <si>
    <t xml:space="preserve">К.А. Барбаш </t>
  </si>
  <si>
    <t>(0462)-676-901</t>
  </si>
  <si>
    <t>(0462)-676-887</t>
  </si>
  <si>
    <t>inbox@cn.cn.court.gov.ua</t>
  </si>
  <si>
    <t>9 січня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</si>
</sst>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&amp;LD700F0CD&amp;C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1735</v>
      </c>
      <c r="D6" s="96">
        <f>SUM(D7,D10,D13,D14,D15,D20,D23,D24,D18,D19)</f>
        <v>1499217.7699999993</v>
      </c>
      <c r="E6" s="96">
        <f>SUM(E7,E10,E13,E14,E15,E20,E23,E24,E18,E19)</f>
        <v>1246</v>
      </c>
      <c r="F6" s="96">
        <f>SUM(F7,F10,F13,F14,F15,F20,F23,F24,F18,F19)</f>
        <v>1216195.82</v>
      </c>
      <c r="G6" s="96">
        <f>SUM(G7,G10,G13,G14,G15,G20,G23,G24,G18,G19)</f>
        <v>41</v>
      </c>
      <c r="H6" s="96">
        <f>SUM(H7,H10,H13,H14,H15,H20,H23,H24,H18,H19)</f>
        <v>38332.6</v>
      </c>
      <c r="I6" s="96">
        <f>SUM(I7,I10,I13,I14,I15,I20,I23,I24,I18,I19)</f>
        <v>196</v>
      </c>
      <c r="J6" s="96">
        <f>SUM(J7,J10,J13,J14,J15,J20,J23,J24,J18,J19)</f>
        <v>94145.3800000001</v>
      </c>
      <c r="K6" s="96">
        <f>SUM(K7,K10,K13,K14,K15,K20,K23,K24,K18,K19)</f>
        <v>264</v>
      </c>
      <c r="L6" s="96">
        <f>SUM(L7,L10,L13,L14,L15,L20,L23,L24,L18,L19)</f>
        <v>150929.9300000001</v>
      </c>
    </row>
    <row r="7" spans="1:12" ht="16.5" customHeight="1">
      <c r="A7" s="87">
        <v>2</v>
      </c>
      <c r="B7" s="90" t="s">
        <v>75</v>
      </c>
      <c r="C7" s="97">
        <v>609</v>
      </c>
      <c r="D7" s="97">
        <v>896437.570000001</v>
      </c>
      <c r="E7" s="97">
        <v>542</v>
      </c>
      <c r="F7" s="97">
        <v>802691.680000001</v>
      </c>
      <c r="G7" s="97">
        <v>17</v>
      </c>
      <c r="H7" s="97">
        <v>24797.6</v>
      </c>
      <c r="I7" s="97">
        <v>23</v>
      </c>
      <c r="J7" s="97">
        <v>18767.18</v>
      </c>
      <c r="K7" s="97">
        <v>43</v>
      </c>
      <c r="L7" s="97">
        <v>53050.83</v>
      </c>
    </row>
    <row r="8" spans="1:12" ht="16.5" customHeight="1">
      <c r="A8" s="87">
        <v>3</v>
      </c>
      <c r="B8" s="91" t="s">
        <v>76</v>
      </c>
      <c r="C8" s="97">
        <v>303</v>
      </c>
      <c r="D8" s="97">
        <v>561922.85</v>
      </c>
      <c r="E8" s="97">
        <v>283</v>
      </c>
      <c r="F8" s="97">
        <v>529114.63</v>
      </c>
      <c r="G8" s="97">
        <v>7</v>
      </c>
      <c r="H8" s="97">
        <v>11210</v>
      </c>
      <c r="I8" s="97">
        <v>12</v>
      </c>
      <c r="J8" s="97">
        <v>9426.59</v>
      </c>
      <c r="K8" s="97">
        <v>2</v>
      </c>
      <c r="L8" s="97">
        <v>2400</v>
      </c>
    </row>
    <row r="9" spans="1:12" ht="16.5" customHeight="1">
      <c r="A9" s="87">
        <v>4</v>
      </c>
      <c r="B9" s="91" t="s">
        <v>77</v>
      </c>
      <c r="C9" s="97">
        <v>306</v>
      </c>
      <c r="D9" s="97">
        <v>334514.719999999</v>
      </c>
      <c r="E9" s="97">
        <v>259</v>
      </c>
      <c r="F9" s="97">
        <v>273577.05</v>
      </c>
      <c r="G9" s="97">
        <v>10</v>
      </c>
      <c r="H9" s="97">
        <v>13587.6</v>
      </c>
      <c r="I9" s="97">
        <v>11</v>
      </c>
      <c r="J9" s="97">
        <v>9340.59</v>
      </c>
      <c r="K9" s="97">
        <v>41</v>
      </c>
      <c r="L9" s="97">
        <v>50650.83</v>
      </c>
    </row>
    <row r="10" spans="1:12" ht="19.5" customHeight="1">
      <c r="A10" s="87">
        <v>5</v>
      </c>
      <c r="B10" s="90" t="s">
        <v>78</v>
      </c>
      <c r="C10" s="97">
        <v>439</v>
      </c>
      <c r="D10" s="97">
        <v>319979.199999998</v>
      </c>
      <c r="E10" s="97">
        <v>275</v>
      </c>
      <c r="F10" s="97">
        <v>199802.239999999</v>
      </c>
      <c r="G10" s="97">
        <v>14</v>
      </c>
      <c r="H10" s="97">
        <v>9482.4</v>
      </c>
      <c r="I10" s="97">
        <v>86</v>
      </c>
      <c r="J10" s="97">
        <v>57053.4000000001</v>
      </c>
      <c r="K10" s="97">
        <v>84</v>
      </c>
      <c r="L10" s="97">
        <v>61317.6000000001</v>
      </c>
    </row>
    <row r="11" spans="1:12" ht="19.5" customHeight="1">
      <c r="A11" s="87">
        <v>6</v>
      </c>
      <c r="B11" s="91" t="s">
        <v>79</v>
      </c>
      <c r="C11" s="97">
        <v>6</v>
      </c>
      <c r="D11" s="97">
        <v>10572</v>
      </c>
      <c r="E11" s="97">
        <v>1</v>
      </c>
      <c r="F11" s="97">
        <v>1762</v>
      </c>
      <c r="G11" s="97"/>
      <c r="H11" s="97"/>
      <c r="I11" s="97">
        <v>3</v>
      </c>
      <c r="J11" s="97">
        <v>1763</v>
      </c>
      <c r="K11" s="97">
        <v>2</v>
      </c>
      <c r="L11" s="97">
        <v>3524</v>
      </c>
    </row>
    <row r="12" spans="1:12" ht="19.5" customHeight="1">
      <c r="A12" s="87">
        <v>7</v>
      </c>
      <c r="B12" s="91" t="s">
        <v>80</v>
      </c>
      <c r="C12" s="97">
        <v>433</v>
      </c>
      <c r="D12" s="97">
        <v>309407.199999998</v>
      </c>
      <c r="E12" s="97">
        <v>274</v>
      </c>
      <c r="F12" s="97">
        <v>198040.239999999</v>
      </c>
      <c r="G12" s="97">
        <v>14</v>
      </c>
      <c r="H12" s="97">
        <v>9482.4</v>
      </c>
      <c r="I12" s="97">
        <v>83</v>
      </c>
      <c r="J12" s="97">
        <v>55290.4000000001</v>
      </c>
      <c r="K12" s="97">
        <v>82</v>
      </c>
      <c r="L12" s="97">
        <v>57793.6000000001</v>
      </c>
    </row>
    <row r="13" spans="1:12" ht="15" customHeight="1">
      <c r="A13" s="87">
        <v>8</v>
      </c>
      <c r="B13" s="90" t="s">
        <v>18</v>
      </c>
      <c r="C13" s="97">
        <v>234</v>
      </c>
      <c r="D13" s="97">
        <v>164923.2</v>
      </c>
      <c r="E13" s="97">
        <v>189</v>
      </c>
      <c r="F13" s="97">
        <v>133236.8</v>
      </c>
      <c r="G13" s="97">
        <v>2</v>
      </c>
      <c r="H13" s="97">
        <v>1409.6</v>
      </c>
      <c r="I13" s="97">
        <v>7</v>
      </c>
      <c r="J13" s="97">
        <v>4228.8</v>
      </c>
      <c r="K13" s="97">
        <v>6</v>
      </c>
      <c r="L13" s="97">
        <v>4228.8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159</v>
      </c>
      <c r="D15" s="97">
        <v>66603.6000000001</v>
      </c>
      <c r="E15" s="97">
        <v>137</v>
      </c>
      <c r="F15" s="97">
        <v>56318.6000000001</v>
      </c>
      <c r="G15" s="97">
        <v>4</v>
      </c>
      <c r="H15" s="97">
        <v>1409.6</v>
      </c>
      <c r="I15" s="97"/>
      <c r="J15" s="97"/>
      <c r="K15" s="97">
        <v>26</v>
      </c>
      <c r="L15" s="97">
        <v>13919.8</v>
      </c>
    </row>
    <row r="16" spans="1:12" ht="21" customHeight="1">
      <c r="A16" s="87">
        <v>11</v>
      </c>
      <c r="B16" s="91" t="s">
        <v>79</v>
      </c>
      <c r="C16" s="97">
        <v>16</v>
      </c>
      <c r="D16" s="97">
        <v>14096</v>
      </c>
      <c r="E16" s="97">
        <v>7</v>
      </c>
      <c r="F16" s="97">
        <v>5638</v>
      </c>
      <c r="G16" s="97"/>
      <c r="H16" s="97"/>
      <c r="I16" s="97"/>
      <c r="J16" s="97"/>
      <c r="K16" s="97">
        <v>9</v>
      </c>
      <c r="L16" s="97">
        <v>7929</v>
      </c>
    </row>
    <row r="17" spans="1:12" ht="21" customHeight="1">
      <c r="A17" s="87">
        <v>12</v>
      </c>
      <c r="B17" s="91" t="s">
        <v>80</v>
      </c>
      <c r="C17" s="97">
        <v>143</v>
      </c>
      <c r="D17" s="97">
        <v>52507.6000000001</v>
      </c>
      <c r="E17" s="97">
        <v>130</v>
      </c>
      <c r="F17" s="97">
        <v>50680.6000000001</v>
      </c>
      <c r="G17" s="97">
        <v>4</v>
      </c>
      <c r="H17" s="97">
        <v>1409.6</v>
      </c>
      <c r="I17" s="97"/>
      <c r="J17" s="97"/>
      <c r="K17" s="97">
        <v>17</v>
      </c>
      <c r="L17" s="97">
        <v>5990.8</v>
      </c>
    </row>
    <row r="18" spans="1:12" ht="21" customHeight="1">
      <c r="A18" s="87">
        <v>13</v>
      </c>
      <c r="B18" s="99" t="s">
        <v>107</v>
      </c>
      <c r="C18" s="97">
        <v>288</v>
      </c>
      <c r="D18" s="97">
        <v>50745.6</v>
      </c>
      <c r="E18" s="97">
        <v>98</v>
      </c>
      <c r="F18" s="97">
        <v>23529.8</v>
      </c>
      <c r="G18" s="97">
        <v>4</v>
      </c>
      <c r="H18" s="97">
        <v>1233.4</v>
      </c>
      <c r="I18" s="97">
        <v>80</v>
      </c>
      <c r="J18" s="97">
        <v>14096</v>
      </c>
      <c r="K18" s="97">
        <v>104</v>
      </c>
      <c r="L18" s="97">
        <v>18324.8</v>
      </c>
    </row>
    <row r="19" spans="1:12" ht="21" customHeight="1">
      <c r="A19" s="87">
        <v>14</v>
      </c>
      <c r="B19" s="99" t="s">
        <v>108</v>
      </c>
      <c r="C19" s="97">
        <v>6</v>
      </c>
      <c r="D19" s="97">
        <v>528.6</v>
      </c>
      <c r="E19" s="97">
        <v>5</v>
      </c>
      <c r="F19" s="97">
        <v>616.7</v>
      </c>
      <c r="G19" s="97"/>
      <c r="H19" s="97"/>
      <c r="I19" s="97"/>
      <c r="J19" s="97"/>
      <c r="K19" s="97">
        <v>1</v>
      </c>
      <c r="L19" s="97">
        <v>88.1</v>
      </c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2</v>
      </c>
      <c r="D38" s="96">
        <f>SUM(D39,D46,D47,D48)</f>
        <v>1233.4</v>
      </c>
      <c r="E38" s="96">
        <f>SUM(E39,E46,E47,E48)</f>
        <v>2</v>
      </c>
      <c r="F38" s="96">
        <f>SUM(F39,F46,F47,F48)</f>
        <v>1409.6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>
        <v>1</v>
      </c>
      <c r="F43" s="97">
        <v>704.8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>
        <v>1</v>
      </c>
      <c r="F45" s="97">
        <v>704.8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704.8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30</v>
      </c>
      <c r="D49" s="96">
        <f>SUM(D50:D53)</f>
        <v>697.79</v>
      </c>
      <c r="E49" s="96">
        <f>SUM(E50:E53)</f>
        <v>30</v>
      </c>
      <c r="F49" s="96">
        <f>SUM(F50:F53)</f>
        <v>698.04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25</v>
      </c>
      <c r="D50" s="97">
        <v>433.49</v>
      </c>
      <c r="E50" s="97">
        <v>25</v>
      </c>
      <c r="F50" s="97">
        <v>433.74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5</v>
      </c>
      <c r="D51" s="97">
        <v>264.3</v>
      </c>
      <c r="E51" s="97">
        <v>5</v>
      </c>
      <c r="F51" s="97">
        <v>264.3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837</v>
      </c>
      <c r="D54" s="96">
        <v>294958.799999999</v>
      </c>
      <c r="E54" s="96">
        <v>311</v>
      </c>
      <c r="F54" s="96">
        <v>110956.599999999</v>
      </c>
      <c r="G54" s="96"/>
      <c r="H54" s="96"/>
      <c r="I54" s="96">
        <v>837</v>
      </c>
      <c r="J54" s="96">
        <v>294958.799999999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2604</v>
      </c>
      <c r="D55" s="96">
        <f t="shared" si="0"/>
        <v>1796107.7599999984</v>
      </c>
      <c r="E55" s="96">
        <f t="shared" si="0"/>
        <v>1589</v>
      </c>
      <c r="F55" s="96">
        <f t="shared" si="0"/>
        <v>1329260.0599999991</v>
      </c>
      <c r="G55" s="96">
        <f t="shared" si="0"/>
        <v>41</v>
      </c>
      <c r="H55" s="96">
        <f t="shared" si="0"/>
        <v>38332.6</v>
      </c>
      <c r="I55" s="96">
        <f t="shared" si="0"/>
        <v>1033</v>
      </c>
      <c r="J55" s="96">
        <f t="shared" si="0"/>
        <v>389104.1799999991</v>
      </c>
      <c r="K55" s="96">
        <f t="shared" si="0"/>
        <v>264</v>
      </c>
      <c r="L55" s="96">
        <f t="shared" si="0"/>
        <v>150929.9300000001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&amp;LD700F0CD&amp;CФорма № 10, Підрозділ: Чернігівський районний суд Чернігівської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263</v>
      </c>
      <c r="F4" s="93">
        <f>SUM(F5:F24)</f>
        <v>150291.92999999988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</v>
      </c>
      <c r="F5" s="95">
        <v>9184.37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4</v>
      </c>
      <c r="F6" s="95">
        <v>6531.13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167</v>
      </c>
      <c r="F7" s="95">
        <v>62727.1999999999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6</v>
      </c>
      <c r="F9" s="95">
        <v>2114.4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8</v>
      </c>
      <c r="F10" s="95">
        <v>6695.6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4228.8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4</v>
      </c>
      <c r="F12" s="95">
        <v>4664.09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33</v>
      </c>
      <c r="F13" s="95">
        <v>33368.31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13</v>
      </c>
      <c r="F14" s="95">
        <v>10029.83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1409.6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9</v>
      </c>
      <c r="F20" s="95">
        <v>7929</v>
      </c>
    </row>
    <row r="21" spans="1:6" ht="30" customHeight="1">
      <c r="A21" s="67">
        <v>18</v>
      </c>
      <c r="B21" s="142" t="s">
        <v>95</v>
      </c>
      <c r="C21" s="143"/>
      <c r="D21" s="144"/>
      <c r="E21" s="94">
        <v>1</v>
      </c>
      <c r="F21" s="95">
        <v>352.4</v>
      </c>
    </row>
    <row r="22" spans="1:6" ht="57" customHeight="1">
      <c r="A22" s="67">
        <v>19</v>
      </c>
      <c r="B22" s="146" t="s">
        <v>97</v>
      </c>
      <c r="C22" s="146"/>
      <c r="D22" s="146"/>
      <c r="E22" s="94">
        <v>1</v>
      </c>
      <c r="F22" s="95">
        <v>352.4</v>
      </c>
    </row>
    <row r="23" spans="1:6" ht="68.25" customHeight="1">
      <c r="A23" s="67">
        <v>20</v>
      </c>
      <c r="B23" s="142" t="s">
        <v>102</v>
      </c>
      <c r="C23" s="143"/>
      <c r="D23" s="144"/>
      <c r="E23" s="94">
        <v>2</v>
      </c>
      <c r="F23" s="95">
        <v>704.8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&amp;LD700F0CD&amp;CФорма № 10, Підрозділ: Чернігівський районний суд Чернігівської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2018-03-15T14:08:04Z</cp:lastPrinted>
  <dcterms:created xsi:type="dcterms:W3CDTF">2015-09-09T10:27:37Z</dcterms:created>
  <dcterms:modified xsi:type="dcterms:W3CDTF">2019-03-25T12:18:01Z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10_00748_4.2018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D700F0CD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3.20.0.1578</vt:lpwstr>
  </property>
</Properties>
</file>